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a\TEUF\EINWOHNERKONTROLLE\Works\Homepage und Infoscreen\Inhalt\B_Infrastruktur_Werke\Wasserversorgung\Dokumente\Installationsanmeldung Installationskontrolle\"/>
    </mc:Choice>
  </mc:AlternateContent>
  <workbookProtection workbookPassword="CEDB" lockStructure="1"/>
  <bookViews>
    <workbookView xWindow="0" yWindow="0" windowWidth="28800" windowHeight="14115"/>
  </bookViews>
  <sheets>
    <sheet name="Berechnung LU" sheetId="1" r:id="rId1"/>
    <sheet name="Objektdaten" sheetId="2" r:id="rId2"/>
  </sheets>
  <definedNames>
    <definedName name="_xlnm.Print_Area" localSheetId="0">'Berechnung LU'!$A$1:$AF$47</definedName>
    <definedName name="_xlnm.Print_Area" localSheetId="1">Objektdaten!$A$1:$AF$42</definedName>
  </definedNames>
  <calcPr calcId="162913"/>
</workbook>
</file>

<file path=xl/calcChain.xml><?xml version="1.0" encoding="utf-8"?>
<calcChain xmlns="http://schemas.openxmlformats.org/spreadsheetml/2006/main">
  <c r="P41" i="1" l="1"/>
  <c r="AE11" i="1" l="1"/>
  <c r="AF25" i="1" l="1"/>
  <c r="AF24" i="1"/>
  <c r="AF23" i="1"/>
  <c r="AF22" i="1"/>
  <c r="AF21" i="1"/>
  <c r="AF20" i="1"/>
  <c r="AF19" i="1"/>
  <c r="AF18" i="1"/>
  <c r="AE18" i="1"/>
  <c r="AE19" i="1"/>
  <c r="AE20" i="1"/>
  <c r="AE21" i="1"/>
  <c r="AE22" i="1"/>
  <c r="AE23" i="1"/>
  <c r="AE24" i="1"/>
  <c r="AE25" i="1"/>
  <c r="AF17" i="1"/>
  <c r="AE17" i="1"/>
  <c r="L26" i="1" l="1"/>
  <c r="R26" i="1" l="1"/>
  <c r="J26" i="1"/>
  <c r="K26" i="1"/>
  <c r="I26" i="1"/>
  <c r="O26" i="1"/>
  <c r="H26" i="1"/>
  <c r="M26" i="1"/>
  <c r="T26" i="1"/>
  <c r="AD26" i="1"/>
  <c r="AC26" i="1"/>
  <c r="AA26" i="1"/>
  <c r="Z26" i="1"/>
  <c r="Y26" i="1"/>
  <c r="X26" i="1"/>
  <c r="V26" i="1"/>
  <c r="U26" i="1"/>
  <c r="S26" i="1"/>
  <c r="Q26" i="1"/>
  <c r="P26" i="1"/>
  <c r="N26" i="1"/>
  <c r="M27" i="1" l="1"/>
  <c r="AE26" i="1"/>
  <c r="AF26" i="1"/>
  <c r="AE27" i="1" l="1"/>
  <c r="AE28" i="1" l="1"/>
  <c r="AE30" i="1" s="1"/>
  <c r="P30" i="1"/>
  <c r="AE34" i="1" l="1"/>
  <c r="AE36" i="1" s="1"/>
</calcChain>
</file>

<file path=xl/sharedStrings.xml><?xml version="1.0" encoding="utf-8"?>
<sst xmlns="http://schemas.openxmlformats.org/spreadsheetml/2006/main" count="207" uniqueCount="122">
  <si>
    <t>Ort</t>
  </si>
  <si>
    <t>Neubau</t>
  </si>
  <si>
    <t xml:space="preserve"> WC-Spülkasten</t>
  </si>
  <si>
    <t xml:space="preserve"> Geschirrspüler 1/2"</t>
  </si>
  <si>
    <t xml:space="preserve"> Badewanne 1/2"</t>
  </si>
  <si>
    <t xml:space="preserve"> Dusche 1/2* </t>
  </si>
  <si>
    <t xml:space="preserve"> Schlauchvent. Garten/Garage </t>
  </si>
  <si>
    <t>1. Untergeschoss</t>
  </si>
  <si>
    <t>Erdgeschoss</t>
  </si>
  <si>
    <t>Normalinstallationen</t>
  </si>
  <si>
    <t>Spitzenvolumenstrom W3, Diagramm 1</t>
  </si>
  <si>
    <t>→</t>
  </si>
  <si>
    <t>l/s</t>
  </si>
  <si>
    <t>Gesamtvolumenstrom  (massgebend für Hausanschlussleitung und Wasserzählergrösse)</t>
  </si>
  <si>
    <t>K</t>
  </si>
  <si>
    <t>K+W</t>
  </si>
  <si>
    <t xml:space="preserve"> Waschtrog, Ausgussbecken </t>
  </si>
  <si>
    <t xml:space="preserve"> Waschtisch, Bidet</t>
  </si>
  <si>
    <t xml:space="preserve"> Spülbecken (Küche)</t>
  </si>
  <si>
    <t>1. Obergeschoss</t>
  </si>
  <si>
    <t>Maisonette / 4. OG</t>
  </si>
  <si>
    <t>Total Anschlüsse</t>
  </si>
  <si>
    <t>Total Anschlüsse:</t>
  </si>
  <si>
    <t>3/4"-Anschlüsse</t>
  </si>
  <si>
    <t>LU</t>
  </si>
  <si>
    <t xml:space="preserve"> Haushaltwaschautomat </t>
  </si>
  <si>
    <t>Grösster LU</t>
  </si>
  <si>
    <t>mm</t>
  </si>
  <si>
    <t>Kalt              Warm</t>
  </si>
  <si>
    <t>Spezial-Installationen  &gt; 8  BW</t>
  </si>
  <si>
    <t xml:space="preserve"> Waschtrog, Ausgussbecken</t>
  </si>
  <si>
    <t>2. Obergeschoss</t>
  </si>
  <si>
    <t>3. Obergeschoss</t>
  </si>
  <si>
    <t>minimaler Innendurchmesser (2 m/s)</t>
  </si>
  <si>
    <t>Arbeitsbeginn / Datum:</t>
  </si>
  <si>
    <t xml:space="preserve">
 Anzahl Anschlüsse
Normal- 
installationen                                
Regelwerk W3 Tabelle 1</t>
  </si>
  <si>
    <t>Fertigstellung der Installation:</t>
  </si>
  <si>
    <t>W3 2.300, Höhere Gleichzeitigkeit z.B. Duschanlagen</t>
  </si>
  <si>
    <t>W3 2.300, Dauerentnahme z.B. Kühlanlagen</t>
  </si>
  <si>
    <t>W3 2.300, Spitzenentnahme z.B. Schwallbrausen</t>
  </si>
  <si>
    <t>best. Anschlüsse</t>
  </si>
  <si>
    <t>Gemäss geltendem Reglement der WVT</t>
  </si>
  <si>
    <t>Der/die Unterzeichnende wünscht einen Anschluss an die Wasserversorgung Teufen</t>
  </si>
  <si>
    <t>Bauobjekt</t>
  </si>
  <si>
    <t>Umbau</t>
  </si>
  <si>
    <t>Gewerbehaus</t>
  </si>
  <si>
    <t>Art der Installation :</t>
  </si>
  <si>
    <t>Neuinstallation</t>
  </si>
  <si>
    <t>Einfamilienhaus</t>
  </si>
  <si>
    <t>Mehrfamilienhaus</t>
  </si>
  <si>
    <t>Stockwerkeigentum</t>
  </si>
  <si>
    <t>m3</t>
  </si>
  <si>
    <t>Anzahl Wohneinheiten</t>
  </si>
  <si>
    <t>WE</t>
  </si>
  <si>
    <t>Name</t>
  </si>
  <si>
    <t>Grund- bzw. Baurechtseigentümer</t>
  </si>
  <si>
    <t>Adresse Name / Firma</t>
  </si>
  <si>
    <t xml:space="preserve">Strasse </t>
  </si>
  <si>
    <t>PLZ</t>
  </si>
  <si>
    <t>E-Mail</t>
  </si>
  <si>
    <t>Nr.</t>
  </si>
  <si>
    <t>Vorname</t>
  </si>
  <si>
    <t>Tel. Festnetz</t>
  </si>
  <si>
    <t>Tel. Handy</t>
  </si>
  <si>
    <t>Architekt / Bauleitung</t>
  </si>
  <si>
    <t>Ausführende Sanitärfirma (Inneninstallationen)</t>
  </si>
  <si>
    <t>Liegenschaft / Standort-Adresse:</t>
  </si>
  <si>
    <t>Assekuranz Nr.</t>
  </si>
  <si>
    <t xml:space="preserve">Grundstück / Parzellen  Nr. </t>
  </si>
  <si>
    <t>Lokalbezeichnung</t>
  </si>
  <si>
    <t>Spezielle Installationen</t>
  </si>
  <si>
    <t>Gebäudevolumen SIA 116</t>
  </si>
  <si>
    <t>Feuerlöscheinrichtungen</t>
  </si>
  <si>
    <t>Sprinkleranlage</t>
  </si>
  <si>
    <t>Anzahl Löschposten</t>
  </si>
  <si>
    <t>Leistung in l/Min</t>
  </si>
  <si>
    <t>Hallenbad</t>
  </si>
  <si>
    <t>Aussenbassin</t>
  </si>
  <si>
    <t>Service Abo.</t>
  </si>
  <si>
    <t>Fabrikat</t>
  </si>
  <si>
    <t>Typ</t>
  </si>
  <si>
    <t>* Service Abonnement ist obligatorisch</t>
  </si>
  <si>
    <t>Systemtrenner *</t>
  </si>
  <si>
    <t>Eigenes Quellwasser **</t>
  </si>
  <si>
    <t xml:space="preserve">** Netztrennung obligatorisch </t>
  </si>
  <si>
    <t>Die Grundeigentümerin oder die bevollmächtigte Rechtsvertretung</t>
  </si>
  <si>
    <t>Datum</t>
  </si>
  <si>
    <t>Beilagen ***</t>
  </si>
  <si>
    <t>(tt.mm.jjjj)</t>
  </si>
  <si>
    <t>Anschluss an die Wasserversorgung</t>
  </si>
  <si>
    <t>Mit der Anmeldung anerkennt der/die Unterzeichnende das Reglement und den Tarif der Wasserversorgung.</t>
  </si>
  <si>
    <t xml:space="preserve">  LU Kaltwasser     </t>
  </si>
  <si>
    <r>
      <t xml:space="preserve">  </t>
    </r>
    <r>
      <rPr>
        <b/>
        <sz val="8"/>
        <rFont val="Arial"/>
        <family val="2"/>
      </rPr>
      <t xml:space="preserve">LU Warmwasser </t>
    </r>
  </si>
  <si>
    <t>Regenwassernutzungsanlage **</t>
  </si>
  <si>
    <t>Erweiterung</t>
  </si>
  <si>
    <t xml:space="preserve"> Urinal automatisch</t>
  </si>
  <si>
    <t>Bewilligungsvermerk (intern)</t>
  </si>
  <si>
    <t>gewählte Anschlussleitung DN/Zoll</t>
  </si>
  <si>
    <t>Entscheid</t>
  </si>
  <si>
    <t>bewilligt</t>
  </si>
  <si>
    <t>nachbessern</t>
  </si>
  <si>
    <t>gewählter Wasserzähler</t>
  </si>
  <si>
    <t>abgelehnt</t>
  </si>
  <si>
    <t>è</t>
  </si>
  <si>
    <t>Verfügung</t>
  </si>
  <si>
    <t>Datum und Unterschrift    WVT</t>
  </si>
  <si>
    <t>Bemerkungen</t>
  </si>
  <si>
    <t>total</t>
  </si>
  <si>
    <t xml:space="preserve"> Entnahmearmatur Balkon</t>
  </si>
  <si>
    <t xml:space="preserve"> Badewanne, Dusche 3/4"</t>
  </si>
  <si>
    <t xml:space="preserve"> Wasserlöschposten 5/4"</t>
  </si>
  <si>
    <t xml:space="preserve"> Trinkwasserbehandlungsgerät</t>
  </si>
  <si>
    <t>Eingang Datum:</t>
  </si>
  <si>
    <t>www.teufen.ch</t>
  </si>
  <si>
    <t>Download Excel</t>
  </si>
  <si>
    <t xml:space="preserve">zutreffendes ankreuzen </t>
  </si>
  <si>
    <t>Unterschrift</t>
  </si>
  <si>
    <t xml:space="preserve">Netztrennung   </t>
  </si>
  <si>
    <t>Trinkwasser-Nachbehandlung *</t>
  </si>
  <si>
    <t>ankreuzen</t>
  </si>
  <si>
    <r>
      <t>Installationseingabe mit Belastungswerten</t>
    </r>
    <r>
      <rPr>
        <b/>
        <sz val="18"/>
        <rFont val="Arial"/>
        <family val="2"/>
      </rPr>
      <t xml:space="preserve"> LU </t>
    </r>
    <r>
      <rPr>
        <b/>
        <sz val="14"/>
        <rFont val="Arial"/>
        <family val="2"/>
      </rPr>
      <t xml:space="preserve">             </t>
    </r>
    <r>
      <rPr>
        <b/>
        <sz val="10"/>
        <rFont val="Arial"/>
        <family val="2"/>
      </rPr>
      <t>SVGW W3/2013</t>
    </r>
    <r>
      <rPr>
        <b/>
        <sz val="14"/>
        <rFont val="Arial"/>
        <family val="2"/>
      </rPr>
      <t xml:space="preserve"> </t>
    </r>
  </si>
  <si>
    <r>
      <t>Ist mit einem Installationsschemata</t>
    </r>
    <r>
      <rPr>
        <b/>
        <sz val="8"/>
        <color rgb="FFFF0000"/>
        <rFont val="Arial"/>
        <family val="2"/>
      </rPr>
      <t xml:space="preserve"> aller </t>
    </r>
    <r>
      <rPr>
        <sz val="8"/>
        <color rgb="FFFF0000"/>
        <rFont val="Arial"/>
        <family val="2"/>
      </rPr>
      <t>Stockwerke und einem Situationsplan mit vorgesehenem Verteilbatterie-Standort einzureichen!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</si>
</sst>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;;;\ @"/>
    <numFmt numFmtId="165" formatCode="0.0"/>
    <numFmt numFmtId="166" formatCode="dd/mm/yyyy;@"/>
  </numFmts>
  <fonts count="28">
    <font>
      <sz val="11"/>
      <color theme="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color theme="1"/>
      <name val="Calibri"/>
      <family val="2"/>
    </font>
    <font>
      <sz val="8"/>
      <name val="Calibri"/>
      <family val="2"/>
    </font>
    <font>
      <b/>
      <sz val="8"/>
      <color indexed="8"/>
      <name val="Arial"/>
      <family val="2"/>
    </font>
    <font>
      <b/>
      <i/>
      <sz val="8"/>
      <name val="Arial"/>
      <family val="2"/>
    </font>
    <font>
      <b/>
      <i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28"/>
      <color theme="0" tint="-0.499984740745262"/>
      <name val="Arial"/>
      <family val="2"/>
    </font>
    <font>
      <i/>
      <sz val="9"/>
      <name val="Arial"/>
      <family val="2"/>
    </font>
    <font>
      <b/>
      <sz val="18"/>
      <name val="Arial"/>
      <family val="2"/>
    </font>
    <font>
      <sz val="12"/>
      <name val="ZapfDingbats"/>
      <family val="5"/>
      <charset val="2"/>
    </font>
    <font>
      <sz val="11"/>
      <name val="ZapfDingbats"/>
      <family val="5"/>
      <charset val="2"/>
    </font>
    <font>
      <u/>
      <sz val="11"/>
      <color theme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9" tint="0.79998168889431442"/>
        <bgColor indexed="8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gradientFill degree="45">
        <stop position="0">
          <color theme="8" tint="0.59999389629810485"/>
        </stop>
        <stop position="1">
          <color theme="9" tint="0.80001220740379042"/>
        </stop>
      </gradientFill>
    </fill>
    <fill>
      <patternFill patternType="solid">
        <fgColor theme="9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/>
      <top/>
      <bottom/>
      <diagonal style="dotted">
        <color auto="1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13" fillId="0" borderId="0"/>
    <xf numFmtId="0" fontId="22" fillId="0" borderId="0" applyNumberFormat="0" applyFill="0" applyBorder="0" applyAlignment="0" applyProtection="0"/>
  </cellStyleXfs>
  <cellXfs count="302">
    <xf numFmtId="0" fontId="0" fillId="0" borderId="0" xfId="0"/>
    <xf numFmtId="0" fontId="1" fillId="0" borderId="0" xfId="0" applyFont="1" applyAlignment="1" applyProtection="1"/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5" fillId="0" borderId="0" xfId="0" applyFont="1" applyProtection="1"/>
    <xf numFmtId="0" fontId="8" fillId="0" borderId="0" xfId="0" applyFont="1"/>
    <xf numFmtId="0" fontId="5" fillId="0" borderId="0" xfId="0" applyFont="1" applyAlignment="1" applyProtection="1">
      <alignment horizontal="left"/>
    </xf>
    <xf numFmtId="0" fontId="5" fillId="0" borderId="4" xfId="0" applyFont="1" applyBorder="1" applyAlignment="1" applyProtection="1">
      <alignment horizontal="left"/>
    </xf>
    <xf numFmtId="17" fontId="2" fillId="0" borderId="4" xfId="0" applyNumberFormat="1" applyFont="1" applyFill="1" applyBorder="1" applyAlignment="1" applyProtection="1">
      <alignment horizontal="left"/>
    </xf>
    <xf numFmtId="164" fontId="5" fillId="0" borderId="4" xfId="0" applyNumberFormat="1" applyFont="1" applyBorder="1" applyAlignment="1" applyProtection="1">
      <alignment horizontal="center"/>
    </xf>
    <xf numFmtId="17" fontId="2" fillId="0" borderId="0" xfId="0" applyNumberFormat="1" applyFont="1" applyFill="1" applyBorder="1" applyAlignment="1" applyProtection="1">
      <alignment horizontal="left"/>
    </xf>
    <xf numFmtId="0" fontId="0" fillId="0" borderId="0" xfId="0" applyProtection="1"/>
    <xf numFmtId="1" fontId="2" fillId="0" borderId="15" xfId="0" applyNumberFormat="1" applyFont="1" applyBorder="1" applyAlignment="1" applyProtection="1">
      <alignment horizontal="center"/>
    </xf>
    <xf numFmtId="1" fontId="2" fillId="0" borderId="16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right"/>
    </xf>
    <xf numFmtId="165" fontId="6" fillId="2" borderId="0" xfId="0" applyNumberFormat="1" applyFont="1" applyFill="1" applyAlignment="1" applyProtection="1">
      <protection locked="0"/>
    </xf>
    <xf numFmtId="165" fontId="6" fillId="2" borderId="0" xfId="0" applyNumberFormat="1" applyFont="1" applyFill="1" applyBorder="1" applyAlignment="1" applyProtection="1">
      <protection locked="0"/>
    </xf>
    <xf numFmtId="165" fontId="6" fillId="2" borderId="21" xfId="0" applyNumberFormat="1" applyFont="1" applyFill="1" applyBorder="1" applyAlignment="1" applyProtection="1">
      <protection locked="0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Protection="1"/>
    <xf numFmtId="0" fontId="5" fillId="0" borderId="12" xfId="0" applyFont="1" applyBorder="1" applyProtection="1"/>
    <xf numFmtId="0" fontId="10" fillId="4" borderId="12" xfId="0" applyFont="1" applyFill="1" applyBorder="1" applyAlignment="1" applyProtection="1">
      <alignment horizontal="center" textRotation="90"/>
    </xf>
    <xf numFmtId="0" fontId="10" fillId="5" borderId="12" xfId="0" applyFont="1" applyFill="1" applyBorder="1" applyAlignment="1" applyProtection="1">
      <alignment horizontal="center" textRotation="90"/>
    </xf>
    <xf numFmtId="0" fontId="6" fillId="5" borderId="12" xfId="0" applyFont="1" applyFill="1" applyBorder="1" applyAlignment="1" applyProtection="1">
      <alignment horizontal="center" textRotation="90"/>
    </xf>
    <xf numFmtId="0" fontId="5" fillId="7" borderId="14" xfId="0" applyFont="1" applyFill="1" applyBorder="1" applyAlignment="1" applyProtection="1">
      <alignment horizontal="center" textRotation="90"/>
    </xf>
    <xf numFmtId="0" fontId="6" fillId="6" borderId="12" xfId="0" applyFont="1" applyFill="1" applyBorder="1" applyAlignment="1" applyProtection="1">
      <alignment horizontal="center" textRotation="90"/>
    </xf>
    <xf numFmtId="0" fontId="6" fillId="9" borderId="12" xfId="0" applyFont="1" applyFill="1" applyBorder="1" applyAlignment="1" applyProtection="1">
      <alignment horizontal="center" textRotation="90"/>
    </xf>
    <xf numFmtId="0" fontId="6" fillId="6" borderId="24" xfId="0" applyFont="1" applyFill="1" applyBorder="1" applyAlignment="1" applyProtection="1">
      <alignment horizontal="center" textRotation="90"/>
    </xf>
    <xf numFmtId="0" fontId="10" fillId="4" borderId="11" xfId="0" applyFont="1" applyFill="1" applyBorder="1" applyAlignment="1" applyProtection="1">
      <alignment horizontal="center" textRotation="90"/>
    </xf>
    <xf numFmtId="0" fontId="6" fillId="0" borderId="0" xfId="0" applyFont="1" applyAlignment="1" applyProtection="1">
      <alignment horizontal="center"/>
    </xf>
    <xf numFmtId="0" fontId="10" fillId="4" borderId="12" xfId="0" applyFont="1" applyFill="1" applyBorder="1" applyAlignment="1" applyProtection="1">
      <alignment horizontal="center" textRotation="90"/>
      <protection locked="0"/>
    </xf>
    <xf numFmtId="17" fontId="2" fillId="0" borderId="10" xfId="0" applyNumberFormat="1" applyFont="1" applyFill="1" applyBorder="1" applyAlignment="1" applyProtection="1">
      <alignment horizontal="left"/>
    </xf>
    <xf numFmtId="0" fontId="5" fillId="7" borderId="6" xfId="0" applyFont="1" applyFill="1" applyBorder="1" applyAlignment="1" applyProtection="1">
      <alignment vertical="center" textRotation="90"/>
    </xf>
    <xf numFmtId="0" fontId="5" fillId="6" borderId="8" xfId="0" applyFont="1" applyFill="1" applyBorder="1" applyAlignment="1" applyProtection="1">
      <alignment vertical="center" textRotation="90"/>
    </xf>
    <xf numFmtId="0" fontId="5" fillId="6" borderId="22" xfId="0" applyFont="1" applyFill="1" applyBorder="1" applyAlignment="1" applyProtection="1">
      <alignment vertical="center" textRotation="90"/>
    </xf>
    <xf numFmtId="0" fontId="5" fillId="6" borderId="6" xfId="0" applyFont="1" applyFill="1" applyBorder="1" applyAlignment="1" applyProtection="1">
      <alignment vertical="center" textRotation="90"/>
    </xf>
    <xf numFmtId="0" fontId="5" fillId="7" borderId="6" xfId="0" applyFont="1" applyFill="1" applyBorder="1" applyAlignment="1" applyProtection="1">
      <alignment vertical="center" textRotation="90"/>
      <protection locked="0"/>
    </xf>
    <xf numFmtId="0" fontId="5" fillId="6" borderId="6" xfId="0" applyFont="1" applyFill="1" applyBorder="1" applyAlignment="1" applyProtection="1">
      <alignment vertical="center" textRotation="90"/>
      <protection locked="0"/>
    </xf>
    <xf numFmtId="0" fontId="5" fillId="9" borderId="6" xfId="0" applyFont="1" applyFill="1" applyBorder="1" applyAlignment="1" applyProtection="1">
      <alignment vertical="center" textRotation="90"/>
    </xf>
    <xf numFmtId="0" fontId="5" fillId="0" borderId="0" xfId="0" applyFont="1" applyBorder="1" applyAlignment="1" applyProtection="1"/>
    <xf numFmtId="1" fontId="5" fillId="3" borderId="27" xfId="0" applyNumberFormat="1" applyFont="1" applyFill="1" applyBorder="1" applyAlignment="1" applyProtection="1">
      <alignment horizontal="center"/>
    </xf>
    <xf numFmtId="1" fontId="5" fillId="3" borderId="26" xfId="0" applyNumberFormat="1" applyFont="1" applyFill="1" applyBorder="1" applyAlignment="1" applyProtection="1">
      <alignment horizontal="center"/>
    </xf>
    <xf numFmtId="1" fontId="5" fillId="3" borderId="34" xfId="0" applyNumberFormat="1" applyFont="1" applyFill="1" applyBorder="1" applyAlignment="1" applyProtection="1">
      <alignment horizontal="center"/>
    </xf>
    <xf numFmtId="1" fontId="5" fillId="3" borderId="17" xfId="0" applyNumberFormat="1" applyFont="1" applyFill="1" applyBorder="1" applyAlignment="1" applyProtection="1">
      <alignment horizontal="center"/>
    </xf>
    <xf numFmtId="0" fontId="6" fillId="0" borderId="0" xfId="0" applyFont="1" applyBorder="1" applyAlignment="1" applyProtection="1"/>
    <xf numFmtId="1" fontId="5" fillId="11" borderId="11" xfId="0" applyNumberFormat="1" applyFont="1" applyFill="1" applyBorder="1" applyAlignment="1" applyProtection="1">
      <alignment horizontal="center"/>
      <protection locked="0"/>
    </xf>
    <xf numFmtId="1" fontId="5" fillId="10" borderId="24" xfId="0" applyNumberFormat="1" applyFont="1" applyFill="1" applyBorder="1" applyAlignment="1" applyProtection="1">
      <alignment horizontal="center"/>
      <protection locked="0"/>
    </xf>
    <xf numFmtId="1" fontId="5" fillId="11" borderId="12" xfId="0" applyNumberFormat="1" applyFont="1" applyFill="1" applyBorder="1" applyAlignment="1" applyProtection="1">
      <alignment horizontal="center"/>
      <protection locked="0"/>
    </xf>
    <xf numFmtId="1" fontId="5" fillId="10" borderId="12" xfId="0" applyNumberFormat="1" applyFont="1" applyFill="1" applyBorder="1" applyAlignment="1" applyProtection="1">
      <alignment horizontal="center"/>
      <protection locked="0"/>
    </xf>
    <xf numFmtId="1" fontId="5" fillId="3" borderId="37" xfId="0" applyNumberFormat="1" applyFont="1" applyFill="1" applyBorder="1" applyAlignment="1" applyProtection="1">
      <alignment horizontal="center"/>
    </xf>
    <xf numFmtId="1" fontId="5" fillId="7" borderId="12" xfId="0" applyNumberFormat="1" applyFont="1" applyFill="1" applyBorder="1" applyAlignment="1" applyProtection="1">
      <alignment horizontal="center"/>
      <protection locked="0"/>
    </xf>
    <xf numFmtId="1" fontId="5" fillId="12" borderId="12" xfId="0" applyNumberFormat="1" applyFont="1" applyFill="1" applyBorder="1" applyAlignment="1" applyProtection="1">
      <alignment horizontal="center"/>
      <protection locked="0"/>
    </xf>
    <xf numFmtId="0" fontId="6" fillId="6" borderId="30" xfId="0" applyFont="1" applyFill="1" applyBorder="1" applyAlignment="1" applyProtection="1">
      <alignment horizontal="center" vertical="center" textRotation="90"/>
    </xf>
    <xf numFmtId="0" fontId="6" fillId="6" borderId="31" xfId="0" applyFont="1" applyFill="1" applyBorder="1" applyAlignment="1" applyProtection="1">
      <alignment horizontal="center" vertical="center" textRotation="90"/>
    </xf>
    <xf numFmtId="0" fontId="6" fillId="6" borderId="32" xfId="0" applyFont="1" applyFill="1" applyBorder="1" applyAlignment="1" applyProtection="1">
      <alignment horizontal="center" vertical="center" textRotation="90"/>
    </xf>
    <xf numFmtId="0" fontId="6" fillId="7" borderId="32" xfId="0" applyFont="1" applyFill="1" applyBorder="1" applyAlignment="1" applyProtection="1">
      <alignment horizontal="center" vertical="center" textRotation="90"/>
    </xf>
    <xf numFmtId="0" fontId="6" fillId="7" borderId="32" xfId="0" applyFont="1" applyFill="1" applyBorder="1" applyAlignment="1" applyProtection="1">
      <alignment horizontal="center" vertical="center" textRotation="90"/>
      <protection locked="0"/>
    </xf>
    <xf numFmtId="0" fontId="6" fillId="6" borderId="32" xfId="0" applyFont="1" applyFill="1" applyBorder="1" applyAlignment="1" applyProtection="1">
      <alignment horizontal="center" vertical="center" textRotation="90"/>
      <protection locked="0"/>
    </xf>
    <xf numFmtId="0" fontId="5" fillId="9" borderId="7" xfId="0" applyFont="1" applyFill="1" applyBorder="1" applyAlignment="1" applyProtection="1">
      <alignment horizontal="left" textRotation="90"/>
    </xf>
    <xf numFmtId="0" fontId="5" fillId="9" borderId="5" xfId="0" applyFont="1" applyFill="1" applyBorder="1" applyAlignment="1" applyProtection="1">
      <alignment horizontal="center" vertical="center" textRotation="90"/>
    </xf>
    <xf numFmtId="0" fontId="5" fillId="9" borderId="25" xfId="0" applyFont="1" applyFill="1" applyBorder="1" applyAlignment="1" applyProtection="1">
      <alignment horizontal="left" vertical="center" textRotation="90"/>
    </xf>
    <xf numFmtId="1" fontId="2" fillId="14" borderId="43" xfId="0" applyNumberFormat="1" applyFont="1" applyFill="1" applyBorder="1" applyAlignment="1" applyProtection="1">
      <alignment horizontal="center"/>
    </xf>
    <xf numFmtId="1" fontId="2" fillId="7" borderId="14" xfId="0" applyNumberFormat="1" applyFont="1" applyFill="1" applyBorder="1" applyAlignment="1" applyProtection="1">
      <alignment horizontal="center"/>
    </xf>
    <xf numFmtId="0" fontId="10" fillId="7" borderId="12" xfId="0" applyFont="1" applyFill="1" applyBorder="1" applyAlignment="1" applyProtection="1">
      <alignment horizontal="center" textRotation="90"/>
      <protection locked="0"/>
    </xf>
    <xf numFmtId="0" fontId="10" fillId="6" borderId="12" xfId="0" applyFont="1" applyFill="1" applyBorder="1" applyAlignment="1" applyProtection="1">
      <alignment horizontal="center" textRotation="90"/>
      <protection locked="0"/>
    </xf>
    <xf numFmtId="0" fontId="6" fillId="6" borderId="33" xfId="0" applyFont="1" applyFill="1" applyBorder="1" applyAlignment="1" applyProtection="1">
      <alignment horizontal="center" vertical="center" textRotation="90"/>
      <protection locked="0"/>
    </xf>
    <xf numFmtId="0" fontId="5" fillId="6" borderId="23" xfId="0" applyFont="1" applyFill="1" applyBorder="1" applyAlignment="1" applyProtection="1">
      <alignment vertical="center" textRotation="90"/>
      <protection locked="0"/>
    </xf>
    <xf numFmtId="0" fontId="6" fillId="6" borderId="12" xfId="0" applyFont="1" applyFill="1" applyBorder="1" applyAlignment="1" applyProtection="1">
      <alignment horizontal="center" textRotation="90"/>
      <protection locked="0"/>
    </xf>
    <xf numFmtId="165" fontId="6" fillId="0" borderId="38" xfId="0" applyNumberFormat="1" applyFont="1" applyBorder="1" applyAlignment="1" applyProtection="1"/>
    <xf numFmtId="0" fontId="5" fillId="0" borderId="0" xfId="0" applyFont="1" applyAlignment="1" applyProtection="1">
      <alignment horizontal="right"/>
    </xf>
    <xf numFmtId="0" fontId="5" fillId="0" borderId="45" xfId="0" applyFont="1" applyBorder="1" applyProtection="1"/>
    <xf numFmtId="0" fontId="6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5" fillId="0" borderId="47" xfId="0" applyFont="1" applyBorder="1" applyAlignment="1" applyProtection="1">
      <alignment horizontal="left"/>
    </xf>
    <xf numFmtId="0" fontId="5" fillId="0" borderId="48" xfId="0" applyFont="1" applyBorder="1" applyAlignment="1" applyProtection="1">
      <alignment horizontal="left"/>
    </xf>
    <xf numFmtId="0" fontId="5" fillId="0" borderId="49" xfId="0" applyFont="1" applyBorder="1" applyProtection="1"/>
    <xf numFmtId="0" fontId="5" fillId="0" borderId="50" xfId="0" applyFont="1" applyBorder="1" applyProtection="1"/>
    <xf numFmtId="0" fontId="5" fillId="0" borderId="21" xfId="0" applyFont="1" applyBorder="1" applyProtection="1"/>
    <xf numFmtId="0" fontId="5" fillId="0" borderId="51" xfId="0" applyFont="1" applyBorder="1" applyProtection="1"/>
    <xf numFmtId="1" fontId="5" fillId="13" borderId="15" xfId="0" applyNumberFormat="1" applyFont="1" applyFill="1" applyBorder="1" applyProtection="1"/>
    <xf numFmtId="0" fontId="6" fillId="13" borderId="18" xfId="0" applyFont="1" applyFill="1" applyBorder="1" applyAlignment="1" applyProtection="1">
      <alignment horizontal="center"/>
    </xf>
    <xf numFmtId="0" fontId="6" fillId="13" borderId="44" xfId="0" applyFont="1" applyFill="1" applyBorder="1" applyAlignment="1" applyProtection="1">
      <alignment horizontal="center"/>
    </xf>
    <xf numFmtId="165" fontId="6" fillId="13" borderId="19" xfId="0" applyNumberFormat="1" applyFont="1" applyFill="1" applyBorder="1" applyAlignment="1" applyProtection="1"/>
    <xf numFmtId="0" fontId="14" fillId="0" borderId="0" xfId="0" applyFont="1" applyAlignment="1" applyProtection="1">
      <alignment horizontal="left"/>
    </xf>
    <xf numFmtId="0" fontId="6" fillId="6" borderId="13" xfId="0" applyFont="1" applyFill="1" applyBorder="1" applyAlignment="1" applyProtection="1">
      <alignment horizontal="center" textRotation="90"/>
    </xf>
    <xf numFmtId="1" fontId="6" fillId="0" borderId="40" xfId="0" applyNumberFormat="1" applyFont="1" applyBorder="1" applyAlignment="1" applyProtection="1">
      <alignment horizontal="center"/>
    </xf>
    <xf numFmtId="1" fontId="6" fillId="0" borderId="0" xfId="0" applyNumberFormat="1" applyFont="1" applyBorder="1" applyAlignment="1" applyProtection="1">
      <alignment horizontal="center"/>
    </xf>
    <xf numFmtId="1" fontId="6" fillId="13" borderId="19" xfId="0" applyNumberFormat="1" applyFont="1" applyFill="1" applyBorder="1" applyAlignment="1" applyProtection="1">
      <alignment horizontal="center"/>
    </xf>
    <xf numFmtId="0" fontId="5" fillId="13" borderId="15" xfId="0" applyFont="1" applyFill="1" applyBorder="1" applyAlignment="1" applyProtection="1">
      <alignment horizontal="center"/>
    </xf>
    <xf numFmtId="0" fontId="9" fillId="10" borderId="0" xfId="0" applyFont="1" applyFill="1" applyBorder="1" applyAlignment="1" applyProtection="1">
      <protection locked="0"/>
    </xf>
    <xf numFmtId="0" fontId="6" fillId="8" borderId="32" xfId="0" applyFont="1" applyFill="1" applyBorder="1" applyAlignment="1" applyProtection="1">
      <alignment horizontal="center" vertical="center" textRotation="90"/>
      <protection locked="0"/>
    </xf>
    <xf numFmtId="0" fontId="6" fillId="5" borderId="12" xfId="0" applyFont="1" applyFill="1" applyBorder="1" applyAlignment="1" applyProtection="1">
      <alignment horizontal="center" textRotation="90"/>
      <protection locked="0"/>
    </xf>
    <xf numFmtId="0" fontId="16" fillId="16" borderId="36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 textRotation="90"/>
    </xf>
    <xf numFmtId="0" fontId="5" fillId="3" borderId="6" xfId="0" applyFont="1" applyFill="1" applyBorder="1" applyAlignment="1" applyProtection="1">
      <alignment vertical="center" textRotation="90"/>
    </xf>
    <xf numFmtId="0" fontId="11" fillId="3" borderId="12" xfId="0" applyFont="1" applyFill="1" applyBorder="1" applyAlignment="1" applyProtection="1">
      <alignment horizontal="center" vertical="center" textRotation="90"/>
    </xf>
    <xf numFmtId="0" fontId="5" fillId="3" borderId="25" xfId="0" applyFont="1" applyFill="1" applyBorder="1" applyAlignment="1" applyProtection="1">
      <alignment horizontal="left" vertical="center" textRotation="90"/>
    </xf>
    <xf numFmtId="1" fontId="5" fillId="3" borderId="12" xfId="0" applyNumberFormat="1" applyFont="1" applyFill="1" applyBorder="1" applyAlignment="1" applyProtection="1">
      <alignment horizontal="center"/>
    </xf>
    <xf numFmtId="0" fontId="5" fillId="3" borderId="9" xfId="0" applyFont="1" applyFill="1" applyBorder="1" applyAlignment="1" applyProtection="1">
      <alignment vertical="center" textRotation="90"/>
      <protection locked="0"/>
    </xf>
    <xf numFmtId="0" fontId="12" fillId="3" borderId="9" xfId="0" applyFont="1" applyFill="1" applyBorder="1" applyAlignment="1" applyProtection="1">
      <alignment horizontal="center" vertical="center" textRotation="90"/>
    </xf>
    <xf numFmtId="0" fontId="6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2" fillId="8" borderId="15" xfId="0" applyFont="1" applyFill="1" applyBorder="1" applyAlignment="1" applyProtection="1">
      <protection locked="0"/>
    </xf>
    <xf numFmtId="0" fontId="2" fillId="10" borderId="1" xfId="0" applyFont="1" applyFill="1" applyBorder="1" applyAlignment="1" applyProtection="1">
      <protection locked="0"/>
    </xf>
    <xf numFmtId="0" fontId="2" fillId="10" borderId="2" xfId="0" applyFont="1" applyFill="1" applyBorder="1" applyAlignment="1" applyProtection="1">
      <protection locked="0"/>
    </xf>
    <xf numFmtId="0" fontId="7" fillId="10" borderId="1" xfId="0" applyFont="1" applyFill="1" applyBorder="1" applyAlignment="1" applyProtection="1">
      <protection locked="0"/>
    </xf>
    <xf numFmtId="0" fontId="7" fillId="10" borderId="3" xfId="0" applyFont="1" applyFill="1" applyBorder="1" applyAlignment="1" applyProtection="1">
      <protection locked="0"/>
    </xf>
    <xf numFmtId="0" fontId="5" fillId="10" borderId="0" xfId="0" applyFont="1" applyFill="1" applyProtection="1"/>
    <xf numFmtId="0" fontId="6" fillId="0" borderId="0" xfId="0" applyFont="1" applyAlignment="1" applyProtection="1"/>
    <xf numFmtId="0" fontId="2" fillId="0" borderId="0" xfId="0" applyFont="1" applyAlignment="1" applyProtection="1"/>
    <xf numFmtId="164" fontId="6" fillId="0" borderId="0" xfId="0" applyNumberFormat="1" applyFont="1" applyProtection="1"/>
    <xf numFmtId="0" fontId="7" fillId="10" borderId="0" xfId="0" applyFont="1" applyFill="1" applyBorder="1" applyAlignment="1" applyProtection="1">
      <protection locked="0"/>
    </xf>
    <xf numFmtId="0" fontId="14" fillId="0" borderId="0" xfId="0" applyFont="1" applyAlignment="1" applyProtection="1"/>
    <xf numFmtId="0" fontId="2" fillId="10" borderId="0" xfId="0" applyFont="1" applyFill="1" applyBorder="1" applyAlignment="1" applyProtection="1">
      <protection locked="0"/>
    </xf>
    <xf numFmtId="0" fontId="2" fillId="0" borderId="0" xfId="0" applyNumberFormat="1" applyFont="1" applyAlignment="1" applyProtection="1">
      <alignment horizontal="left"/>
    </xf>
    <xf numFmtId="0" fontId="7" fillId="10" borderId="2" xfId="0" applyFont="1" applyFill="1" applyBorder="1" applyAlignment="1" applyProtection="1">
      <protection locked="0"/>
    </xf>
    <xf numFmtId="0" fontId="2" fillId="10" borderId="1" xfId="0" applyFont="1" applyFill="1" applyBorder="1" applyAlignment="1" applyProtection="1"/>
    <xf numFmtId="0" fontId="7" fillId="10" borderId="3" xfId="0" applyFont="1" applyFill="1" applyBorder="1" applyAlignment="1" applyProtection="1"/>
    <xf numFmtId="0" fontId="7" fillId="10" borderId="1" xfId="0" applyFont="1" applyFill="1" applyBorder="1" applyAlignment="1" applyProtection="1"/>
    <xf numFmtId="0" fontId="2" fillId="10" borderId="0" xfId="0" applyFont="1" applyFill="1" applyBorder="1" applyAlignment="1" applyProtection="1"/>
    <xf numFmtId="0" fontId="2" fillId="10" borderId="2" xfId="0" applyFont="1" applyFill="1" applyBorder="1" applyAlignment="1" applyProtection="1"/>
    <xf numFmtId="0" fontId="2" fillId="10" borderId="2" xfId="0" applyFont="1" applyFill="1" applyBorder="1" applyAlignment="1" applyProtection="1">
      <alignment horizontal="left"/>
    </xf>
    <xf numFmtId="0" fontId="2" fillId="10" borderId="1" xfId="0" applyFont="1" applyFill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2" fillId="10" borderId="1" xfId="0" applyFont="1" applyFill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right"/>
    </xf>
    <xf numFmtId="0" fontId="15" fillId="0" borderId="0" xfId="0" applyFont="1" applyAlignment="1" applyProtection="1">
      <alignment horizontal="left"/>
    </xf>
    <xf numFmtId="0" fontId="7" fillId="10" borderId="2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2" fillId="8" borderId="15" xfId="0" applyFont="1" applyFill="1" applyBorder="1" applyAlignment="1" applyProtection="1">
      <alignment horizontal="center" vertical="center"/>
      <protection locked="0"/>
    </xf>
    <xf numFmtId="0" fontId="7" fillId="8" borderId="15" xfId="0" applyFont="1" applyFill="1" applyBorder="1" applyAlignment="1" applyProtection="1">
      <alignment horizontal="center" vertical="center"/>
      <protection locked="0"/>
    </xf>
    <xf numFmtId="0" fontId="7" fillId="10" borderId="60" xfId="0" applyFont="1" applyFill="1" applyBorder="1" applyAlignment="1" applyProtection="1">
      <alignment horizontal="right"/>
    </xf>
    <xf numFmtId="0" fontId="19" fillId="0" borderId="0" xfId="0" applyFont="1" applyAlignment="1" applyProtection="1">
      <alignment horizontal="left"/>
    </xf>
    <xf numFmtId="0" fontId="5" fillId="0" borderId="61" xfId="0" applyFont="1" applyBorder="1" applyProtection="1"/>
    <xf numFmtId="0" fontId="6" fillId="0" borderId="12" xfId="0" applyFont="1" applyBorder="1" applyProtection="1"/>
    <xf numFmtId="0" fontId="6" fillId="0" borderId="45" xfId="0" applyFont="1" applyBorder="1" applyAlignment="1" applyProtection="1">
      <protection locked="0"/>
    </xf>
    <xf numFmtId="0" fontId="5" fillId="0" borderId="2" xfId="0" applyFont="1" applyBorder="1" applyAlignment="1" applyProtection="1">
      <protection locked="0"/>
    </xf>
    <xf numFmtId="0" fontId="5" fillId="0" borderId="45" xfId="0" applyFont="1" applyBorder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5" fillId="0" borderId="24" xfId="0" applyFont="1" applyBorder="1" applyAlignment="1" applyProtection="1">
      <protection locked="0"/>
    </xf>
    <xf numFmtId="0" fontId="5" fillId="0" borderId="67" xfId="0" applyFont="1" applyBorder="1" applyAlignment="1" applyProtection="1">
      <protection locked="0"/>
    </xf>
    <xf numFmtId="0" fontId="5" fillId="0" borderId="68" xfId="0" applyFont="1" applyBorder="1" applyAlignment="1" applyProtection="1">
      <protection locked="0"/>
    </xf>
    <xf numFmtId="0" fontId="7" fillId="10" borderId="49" xfId="0" applyFont="1" applyFill="1" applyBorder="1" applyAlignment="1" applyProtection="1">
      <alignment horizontal="center"/>
      <protection locked="0"/>
    </xf>
    <xf numFmtId="0" fontId="7" fillId="10" borderId="0" xfId="0" applyFont="1" applyFill="1" applyBorder="1" applyAlignment="1" applyProtection="1">
      <alignment horizontal="left"/>
      <protection locked="0"/>
    </xf>
    <xf numFmtId="0" fontId="7" fillId="10" borderId="0" xfId="0" applyFont="1" applyFill="1" applyBorder="1" applyAlignment="1" applyProtection="1">
      <alignment horizontal="center"/>
      <protection locked="0"/>
    </xf>
    <xf numFmtId="0" fontId="7" fillId="10" borderId="44" xfId="0" applyFont="1" applyFill="1" applyBorder="1" applyAlignment="1" applyProtection="1">
      <alignment horizontal="center"/>
      <protection locked="0"/>
    </xf>
    <xf numFmtId="0" fontId="5" fillId="10" borderId="0" xfId="0" applyFont="1" applyFill="1" applyBorder="1" applyAlignment="1" applyProtection="1">
      <protection locked="0"/>
    </xf>
    <xf numFmtId="0" fontId="0" fillId="0" borderId="0" xfId="0" applyBorder="1"/>
    <xf numFmtId="0" fontId="5" fillId="10" borderId="0" xfId="0" applyFont="1" applyFill="1" applyBorder="1" applyAlignment="1" applyProtection="1"/>
    <xf numFmtId="0" fontId="20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/>
    <xf numFmtId="0" fontId="21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protection locked="0"/>
    </xf>
    <xf numFmtId="0" fontId="6" fillId="0" borderId="0" xfId="0" applyFont="1" applyAlignment="1" applyProtection="1">
      <alignment horizontal="right"/>
    </xf>
    <xf numFmtId="0" fontId="5" fillId="0" borderId="38" xfId="0" applyFont="1" applyBorder="1" applyAlignment="1" applyProtection="1"/>
    <xf numFmtId="0" fontId="5" fillId="0" borderId="39" xfId="0" applyFont="1" applyBorder="1" applyAlignment="1" applyProtection="1"/>
    <xf numFmtId="0" fontId="5" fillId="0" borderId="40" xfId="0" applyFont="1" applyBorder="1" applyAlignment="1" applyProtection="1"/>
    <xf numFmtId="0" fontId="1" fillId="0" borderId="21" xfId="0" applyFont="1" applyBorder="1" applyAlignment="1" applyProtection="1"/>
    <xf numFmtId="0" fontId="23" fillId="0" borderId="29" xfId="0" applyFont="1" applyBorder="1" applyAlignment="1" applyProtection="1">
      <alignment horizontal="center" vertical="center"/>
      <protection locked="0"/>
    </xf>
    <xf numFmtId="0" fontId="2" fillId="10" borderId="1" xfId="0" applyFont="1" applyFill="1" applyBorder="1" applyAlignment="1" applyProtection="1">
      <alignment horizontal="right"/>
    </xf>
    <xf numFmtId="0" fontId="15" fillId="0" borderId="0" xfId="0" applyFont="1" applyAlignment="1" applyProtection="1"/>
    <xf numFmtId="0" fontId="24" fillId="0" borderId="0" xfId="0" applyFont="1" applyAlignment="1" applyProtection="1"/>
    <xf numFmtId="0" fontId="7" fillId="10" borderId="0" xfId="0" applyFont="1" applyFill="1" applyBorder="1" applyAlignment="1" applyProtection="1"/>
    <xf numFmtId="0" fontId="5" fillId="10" borderId="0" xfId="0" applyFont="1" applyFill="1" applyBorder="1" applyAlignment="1" applyProtection="1">
      <alignment horizontal="right"/>
      <protection locked="0"/>
    </xf>
    <xf numFmtId="0" fontId="2" fillId="8" borderId="1" xfId="0" applyFont="1" applyFill="1" applyBorder="1" applyAlignment="1" applyProtection="1">
      <protection locked="0"/>
    </xf>
    <xf numFmtId="0" fontId="5" fillId="8" borderId="1" xfId="0" applyFont="1" applyFill="1" applyBorder="1" applyAlignment="1" applyProtection="1">
      <protection locked="0"/>
    </xf>
    <xf numFmtId="164" fontId="5" fillId="0" borderId="0" xfId="0" applyNumberFormat="1" applyFont="1" applyAlignment="1" applyProtection="1">
      <alignment horizontal="right"/>
    </xf>
    <xf numFmtId="0" fontId="26" fillId="0" borderId="0" xfId="0" applyFont="1" applyAlignment="1" applyProtection="1"/>
    <xf numFmtId="0" fontId="5" fillId="0" borderId="68" xfId="0" applyFont="1" applyBorder="1" applyAlignment="1" applyProtection="1">
      <alignment horizontal="left"/>
      <protection locked="0"/>
    </xf>
    <xf numFmtId="1" fontId="2" fillId="13" borderId="19" xfId="0" applyNumberFormat="1" applyFont="1" applyFill="1" applyBorder="1" applyAlignment="1" applyProtection="1">
      <alignment horizontal="center"/>
    </xf>
    <xf numFmtId="1" fontId="2" fillId="13" borderId="20" xfId="0" applyNumberFormat="1" applyFont="1" applyFill="1" applyBorder="1" applyAlignment="1" applyProtection="1">
      <alignment horizontal="center"/>
    </xf>
    <xf numFmtId="1" fontId="6" fillId="13" borderId="0" xfId="0" applyNumberFormat="1" applyFont="1" applyFill="1" applyAlignment="1" applyProtection="1">
      <alignment horizontal="center"/>
    </xf>
    <xf numFmtId="0" fontId="6" fillId="13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left"/>
    </xf>
    <xf numFmtId="1" fontId="6" fillId="3" borderId="35" xfId="0" applyNumberFormat="1" applyFont="1" applyFill="1" applyBorder="1" applyAlignment="1" applyProtection="1">
      <alignment horizontal="center"/>
    </xf>
    <xf numFmtId="0" fontId="6" fillId="3" borderId="36" xfId="0" applyFont="1" applyFill="1" applyBorder="1" applyAlignment="1" applyProtection="1">
      <alignment horizontal="center"/>
    </xf>
    <xf numFmtId="165" fontId="2" fillId="13" borderId="19" xfId="0" applyNumberFormat="1" applyFont="1" applyFill="1" applyBorder="1" applyAlignment="1" applyProtection="1">
      <alignment horizontal="center"/>
    </xf>
    <xf numFmtId="165" fontId="2" fillId="13" borderId="20" xfId="0" applyNumberFormat="1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5" fillId="2" borderId="47" xfId="0" applyFont="1" applyFill="1" applyBorder="1" applyAlignment="1" applyProtection="1">
      <alignment horizontal="left"/>
    </xf>
    <xf numFmtId="0" fontId="5" fillId="2" borderId="0" xfId="0" applyFont="1" applyFill="1" applyAlignment="1" applyProtection="1">
      <alignment horizontal="left"/>
    </xf>
    <xf numFmtId="0" fontId="5" fillId="0" borderId="67" xfId="0" applyFont="1" applyBorder="1" applyAlignment="1" applyProtection="1">
      <alignment horizontal="left"/>
      <protection locked="0"/>
    </xf>
    <xf numFmtId="0" fontId="15" fillId="8" borderId="52" xfId="0" applyFont="1" applyFill="1" applyBorder="1" applyAlignment="1" applyProtection="1">
      <alignment horizontal="right"/>
      <protection locked="0"/>
    </xf>
    <xf numFmtId="0" fontId="15" fillId="8" borderId="3" xfId="0" applyFont="1" applyFill="1" applyBorder="1" applyAlignment="1" applyProtection="1">
      <alignment horizontal="right"/>
      <protection locked="0"/>
    </xf>
    <xf numFmtId="0" fontId="15" fillId="8" borderId="57" xfId="0" applyFont="1" applyFill="1" applyBorder="1" applyAlignment="1" applyProtection="1">
      <alignment horizontal="right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54" xfId="0" applyFont="1" applyBorder="1" applyAlignment="1" applyProtection="1">
      <alignment horizontal="center"/>
      <protection locked="0"/>
    </xf>
    <xf numFmtId="0" fontId="5" fillId="8" borderId="3" xfId="0" applyFont="1" applyFill="1" applyBorder="1" applyAlignment="1" applyProtection="1">
      <alignment horizontal="center" vertical="top"/>
    </xf>
    <xf numFmtId="0" fontId="5" fillId="8" borderId="53" xfId="0" applyFont="1" applyFill="1" applyBorder="1" applyAlignment="1" applyProtection="1">
      <alignment horizontal="center" vertical="top"/>
    </xf>
    <xf numFmtId="0" fontId="5" fillId="8" borderId="0" xfId="0" applyFont="1" applyFill="1" applyBorder="1" applyAlignment="1" applyProtection="1">
      <alignment horizontal="left"/>
      <protection locked="0"/>
    </xf>
    <xf numFmtId="0" fontId="5" fillId="8" borderId="22" xfId="0" applyFont="1" applyFill="1" applyBorder="1" applyAlignment="1" applyProtection="1">
      <alignment horizontal="left"/>
      <protection locked="0"/>
    </xf>
    <xf numFmtId="0" fontId="17" fillId="0" borderId="0" xfId="0" applyFont="1" applyAlignment="1">
      <alignment horizontal="center"/>
    </xf>
    <xf numFmtId="0" fontId="7" fillId="10" borderId="0" xfId="0" applyFont="1" applyFill="1" applyAlignment="1" applyProtection="1">
      <alignment horizontal="left"/>
    </xf>
    <xf numFmtId="0" fontId="7" fillId="8" borderId="38" xfId="0" applyFont="1" applyFill="1" applyBorder="1" applyAlignment="1" applyProtection="1">
      <alignment horizontal="left"/>
      <protection locked="0"/>
    </xf>
    <xf numFmtId="0" fontId="7" fillId="8" borderId="39" xfId="0" applyFont="1" applyFill="1" applyBorder="1" applyAlignment="1" applyProtection="1">
      <alignment horizontal="left"/>
      <protection locked="0"/>
    </xf>
    <xf numFmtId="0" fontId="7" fillId="8" borderId="40" xfId="0" applyFont="1" applyFill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</xf>
    <xf numFmtId="0" fontId="22" fillId="0" borderId="0" xfId="2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</xf>
    <xf numFmtId="0" fontId="2" fillId="8" borderId="1" xfId="0" applyFont="1" applyFill="1" applyBorder="1" applyAlignment="1" applyProtection="1">
      <alignment horizontal="left"/>
      <protection locked="0"/>
    </xf>
    <xf numFmtId="0" fontId="7" fillId="10" borderId="3" xfId="0" applyFont="1" applyFill="1" applyBorder="1" applyAlignment="1" applyProtection="1">
      <alignment horizontal="left"/>
      <protection locked="0"/>
    </xf>
    <xf numFmtId="0" fontId="5" fillId="0" borderId="62" xfId="0" applyFont="1" applyBorder="1" applyAlignment="1" applyProtection="1">
      <alignment horizontal="center"/>
      <protection locked="0"/>
    </xf>
    <xf numFmtId="0" fontId="5" fillId="0" borderId="63" xfId="0" applyFont="1" applyBorder="1" applyAlignment="1" applyProtection="1">
      <alignment horizontal="center"/>
      <protection locked="0"/>
    </xf>
    <xf numFmtId="0" fontId="5" fillId="0" borderId="64" xfId="0" applyFont="1" applyBorder="1" applyAlignment="1" applyProtection="1">
      <alignment horizontal="center"/>
      <protection locked="0"/>
    </xf>
    <xf numFmtId="0" fontId="5" fillId="0" borderId="65" xfId="0" applyFont="1" applyBorder="1" applyAlignment="1" applyProtection="1">
      <alignment horizontal="center"/>
      <protection locked="0"/>
    </xf>
    <xf numFmtId="0" fontId="5" fillId="0" borderId="61" xfId="0" applyFont="1" applyBorder="1" applyAlignment="1" applyProtection="1">
      <alignment horizontal="center"/>
      <protection locked="0"/>
    </xf>
    <xf numFmtId="0" fontId="5" fillId="0" borderId="66" xfId="0" applyFont="1" applyBorder="1" applyAlignment="1" applyProtection="1">
      <alignment horizontal="center"/>
      <protection locked="0"/>
    </xf>
    <xf numFmtId="0" fontId="9" fillId="10" borderId="49" xfId="0" applyFont="1" applyFill="1" applyBorder="1" applyAlignment="1" applyProtection="1">
      <alignment horizontal="center"/>
      <protection locked="0"/>
    </xf>
    <xf numFmtId="0" fontId="9" fillId="10" borderId="0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44" xfId="0" applyFont="1" applyBorder="1" applyAlignment="1" applyProtection="1">
      <alignment horizontal="left" vertical="center"/>
    </xf>
    <xf numFmtId="166" fontId="9" fillId="8" borderId="38" xfId="0" applyNumberFormat="1" applyFont="1" applyFill="1" applyBorder="1" applyAlignment="1" applyProtection="1">
      <alignment horizontal="left" vertical="center"/>
      <protection locked="0"/>
    </xf>
    <xf numFmtId="166" fontId="9" fillId="8" borderId="39" xfId="0" applyNumberFormat="1" applyFont="1" applyFill="1" applyBorder="1" applyAlignment="1" applyProtection="1">
      <alignment horizontal="left" vertical="center"/>
      <protection locked="0"/>
    </xf>
    <xf numFmtId="166" fontId="9" fillId="8" borderId="40" xfId="0" applyNumberFormat="1" applyFont="1" applyFill="1" applyBorder="1" applyAlignment="1" applyProtection="1">
      <alignment horizontal="left" vertical="center"/>
      <protection locked="0"/>
    </xf>
    <xf numFmtId="0" fontId="5" fillId="13" borderId="0" xfId="0" applyFont="1" applyFill="1" applyAlignment="1" applyProtection="1">
      <alignment horizontal="right"/>
      <protection locked="0"/>
    </xf>
    <xf numFmtId="0" fontId="5" fillId="13" borderId="0" xfId="0" applyFont="1" applyFill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21" xfId="0" applyFont="1" applyBorder="1" applyAlignment="1" applyProtection="1">
      <alignment horizontal="right"/>
    </xf>
    <xf numFmtId="0" fontId="5" fillId="0" borderId="51" xfId="0" applyFont="1" applyBorder="1" applyAlignment="1" applyProtection="1">
      <alignment horizontal="right"/>
    </xf>
    <xf numFmtId="0" fontId="6" fillId="0" borderId="0" xfId="0" applyFont="1" applyAlignment="1" applyProtection="1">
      <alignment horizontal="right" vertical="center" wrapText="1"/>
    </xf>
    <xf numFmtId="0" fontId="6" fillId="0" borderId="0" xfId="0" applyFont="1" applyAlignment="1" applyProtection="1">
      <alignment horizontal="right" vertical="center"/>
    </xf>
    <xf numFmtId="0" fontId="6" fillId="0" borderId="28" xfId="0" applyFont="1" applyBorder="1" applyAlignment="1" applyProtection="1">
      <alignment horizontal="right" vertical="center"/>
    </xf>
    <xf numFmtId="0" fontId="18" fillId="13" borderId="0" xfId="0" applyFont="1" applyFill="1" applyAlignment="1" applyProtection="1">
      <alignment horizontal="right"/>
    </xf>
    <xf numFmtId="0" fontId="18" fillId="13" borderId="0" xfId="0" applyFont="1" applyFill="1" applyBorder="1" applyAlignment="1" applyProtection="1">
      <alignment horizontal="right"/>
    </xf>
    <xf numFmtId="0" fontId="5" fillId="10" borderId="0" xfId="0" applyFont="1" applyFill="1" applyBorder="1" applyAlignment="1" applyProtection="1">
      <alignment horizontal="center" vertical="center"/>
      <protection locked="0"/>
    </xf>
    <xf numFmtId="166" fontId="5" fillId="8" borderId="38" xfId="0" applyNumberFormat="1" applyFont="1" applyFill="1" applyBorder="1" applyAlignment="1" applyProtection="1">
      <alignment horizontal="left" vertical="center"/>
      <protection locked="0"/>
    </xf>
    <xf numFmtId="166" fontId="5" fillId="8" borderId="39" xfId="0" applyNumberFormat="1" applyFont="1" applyFill="1" applyBorder="1" applyAlignment="1" applyProtection="1">
      <alignment horizontal="left" vertical="center"/>
      <protection locked="0"/>
    </xf>
    <xf numFmtId="166" fontId="5" fillId="8" borderId="40" xfId="0" applyNumberFormat="1" applyFont="1" applyFill="1" applyBorder="1" applyAlignment="1" applyProtection="1">
      <alignment horizontal="left" vertical="center"/>
      <protection locked="0"/>
    </xf>
    <xf numFmtId="0" fontId="9" fillId="10" borderId="49" xfId="0" applyFont="1" applyFill="1" applyBorder="1" applyAlignment="1" applyProtection="1">
      <alignment horizontal="center" vertical="center"/>
      <protection locked="0"/>
    </xf>
    <xf numFmtId="0" fontId="9" fillId="10" borderId="0" xfId="0" applyFont="1" applyFill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6" fillId="0" borderId="24" xfId="0" applyFont="1" applyBorder="1" applyAlignment="1" applyProtection="1">
      <alignment horizontal="left"/>
    </xf>
    <xf numFmtId="0" fontId="2" fillId="0" borderId="45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24" xfId="0" applyFont="1" applyBorder="1" applyAlignment="1" applyProtection="1">
      <alignment horizontal="left"/>
      <protection locked="0"/>
    </xf>
    <xf numFmtId="0" fontId="15" fillId="8" borderId="52" xfId="0" applyFont="1" applyFill="1" applyBorder="1" applyAlignment="1" applyProtection="1">
      <alignment horizontal="center"/>
    </xf>
    <xf numFmtId="0" fontId="15" fillId="8" borderId="3" xfId="0" applyFont="1" applyFill="1" applyBorder="1" applyAlignment="1" applyProtection="1">
      <alignment horizontal="center"/>
    </xf>
    <xf numFmtId="0" fontId="15" fillId="8" borderId="57" xfId="0" applyFont="1" applyFill="1" applyBorder="1" applyAlignment="1" applyProtection="1">
      <alignment horizontal="center"/>
    </xf>
    <xf numFmtId="0" fontId="5" fillId="0" borderId="45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4" xfId="0" applyFont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</xf>
    <xf numFmtId="0" fontId="5" fillId="2" borderId="24" xfId="0" applyFont="1" applyFill="1" applyBorder="1" applyAlignment="1" applyProtection="1">
      <alignment horizontal="center"/>
    </xf>
    <xf numFmtId="0" fontId="6" fillId="0" borderId="45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5" fillId="0" borderId="35" xfId="0" applyFont="1" applyBorder="1" applyAlignment="1" applyProtection="1">
      <alignment horizontal="center"/>
    </xf>
    <xf numFmtId="0" fontId="5" fillId="0" borderId="41" xfId="0" applyFont="1" applyBorder="1" applyAlignment="1" applyProtection="1">
      <alignment horizontal="center"/>
    </xf>
    <xf numFmtId="0" fontId="5" fillId="0" borderId="36" xfId="0" applyFont="1" applyBorder="1" applyAlignment="1" applyProtection="1">
      <alignment horizontal="center"/>
    </xf>
    <xf numFmtId="0" fontId="5" fillId="10" borderId="0" xfId="0" applyFont="1" applyFill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55" xfId="0" applyFont="1" applyBorder="1" applyAlignment="1" applyProtection="1">
      <alignment horizontal="left"/>
    </xf>
    <xf numFmtId="0" fontId="6" fillId="0" borderId="28" xfId="0" applyFont="1" applyBorder="1" applyAlignment="1" applyProtection="1">
      <alignment horizontal="left"/>
    </xf>
    <xf numFmtId="0" fontId="2" fillId="0" borderId="47" xfId="0" applyFont="1" applyBorder="1" applyAlignment="1" applyProtection="1">
      <alignment horizontal="center"/>
    </xf>
    <xf numFmtId="0" fontId="7" fillId="0" borderId="47" xfId="0" applyFont="1" applyBorder="1" applyAlignment="1" applyProtection="1">
      <alignment horizontal="center"/>
    </xf>
    <xf numFmtId="0" fontId="7" fillId="0" borderId="42" xfId="0" applyFont="1" applyBorder="1" applyAlignment="1" applyProtection="1">
      <alignment horizontal="center"/>
    </xf>
    <xf numFmtId="0" fontId="18" fillId="10" borderId="0" xfId="0" applyFont="1" applyFill="1" applyAlignment="1" applyProtection="1">
      <alignment horizontal="right"/>
    </xf>
    <xf numFmtId="0" fontId="18" fillId="10" borderId="0" xfId="0" applyFont="1" applyFill="1" applyAlignment="1" applyProtection="1"/>
    <xf numFmtId="0" fontId="18" fillId="13" borderId="0" xfId="0" applyFont="1" applyFill="1" applyAlignment="1" applyProtection="1"/>
    <xf numFmtId="0" fontId="18" fillId="13" borderId="28" xfId="0" applyFont="1" applyFill="1" applyBorder="1" applyAlignment="1" applyProtection="1">
      <alignment horizontal="right"/>
    </xf>
    <xf numFmtId="0" fontId="5" fillId="15" borderId="46" xfId="0" applyFont="1" applyFill="1" applyBorder="1" applyAlignment="1" applyProtection="1">
      <alignment horizontal="center" vertical="center"/>
    </xf>
    <xf numFmtId="0" fontId="7" fillId="8" borderId="2" xfId="0" applyFont="1" applyFill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left" vertical="top"/>
    </xf>
    <xf numFmtId="0" fontId="7" fillId="10" borderId="2" xfId="0" applyFont="1" applyFill="1" applyBorder="1" applyAlignment="1" applyProtection="1">
      <alignment horizontal="left"/>
    </xf>
    <xf numFmtId="0" fontId="14" fillId="0" borderId="0" xfId="0" applyFont="1" applyAlignment="1" applyProtection="1">
      <alignment horizontal="left"/>
    </xf>
    <xf numFmtId="0" fontId="2" fillId="8" borderId="1" xfId="0" applyFont="1" applyFill="1" applyBorder="1" applyAlignment="1" applyProtection="1">
      <alignment horizontal="left"/>
    </xf>
    <xf numFmtId="0" fontId="7" fillId="10" borderId="2" xfId="0" applyFont="1" applyFill="1" applyBorder="1" applyAlignment="1" applyProtection="1"/>
    <xf numFmtId="0" fontId="2" fillId="8" borderId="2" xfId="0" applyFont="1" applyFill="1" applyBorder="1" applyAlignment="1" applyProtection="1">
      <alignment horizontal="left"/>
      <protection locked="0"/>
    </xf>
    <xf numFmtId="0" fontId="2" fillId="8" borderId="2" xfId="0" applyFont="1" applyFill="1" applyBorder="1" applyAlignment="1" applyProtection="1">
      <alignment horizontal="center"/>
      <protection locked="0"/>
    </xf>
    <xf numFmtId="0" fontId="7" fillId="8" borderId="2" xfId="0" applyFont="1" applyFill="1" applyBorder="1" applyAlignment="1" applyProtection="1">
      <alignment horizontal="left"/>
    </xf>
    <xf numFmtId="0" fontId="7" fillId="10" borderId="2" xfId="0" applyFont="1" applyFill="1" applyBorder="1" applyAlignment="1" applyProtection="1">
      <protection locked="0"/>
    </xf>
    <xf numFmtId="0" fontId="2" fillId="8" borderId="38" xfId="0" applyFont="1" applyFill="1" applyBorder="1" applyAlignment="1" applyProtection="1">
      <alignment horizontal="center"/>
      <protection locked="0"/>
    </xf>
    <xf numFmtId="0" fontId="2" fillId="8" borderId="39" xfId="0" applyFont="1" applyFill="1" applyBorder="1" applyAlignment="1" applyProtection="1">
      <alignment horizontal="center"/>
      <protection locked="0"/>
    </xf>
    <xf numFmtId="0" fontId="2" fillId="8" borderId="40" xfId="0" applyFont="1" applyFill="1" applyBorder="1" applyAlignment="1" applyProtection="1">
      <alignment horizontal="center"/>
      <protection locked="0"/>
    </xf>
    <xf numFmtId="0" fontId="7" fillId="10" borderId="1" xfId="0" applyFont="1" applyFill="1" applyBorder="1" applyAlignment="1" applyProtection="1">
      <alignment horizontal="left"/>
    </xf>
    <xf numFmtId="0" fontId="7" fillId="10" borderId="58" xfId="0" applyFont="1" applyFill="1" applyBorder="1" applyAlignment="1" applyProtection="1">
      <alignment horizontal="left"/>
    </xf>
    <xf numFmtId="0" fontId="15" fillId="0" borderId="0" xfId="0" applyFont="1" applyAlignment="1" applyProtection="1">
      <alignment horizontal="left"/>
    </xf>
    <xf numFmtId="0" fontId="2" fillId="8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</xf>
    <xf numFmtId="0" fontId="5" fillId="0" borderId="58" xfId="0" applyFont="1" applyBorder="1" applyAlignment="1" applyProtection="1">
      <alignment horizontal="left"/>
    </xf>
    <xf numFmtId="0" fontId="7" fillId="10" borderId="0" xfId="0" applyFont="1" applyFill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horizontal="left"/>
    </xf>
    <xf numFmtId="0" fontId="2" fillId="8" borderId="38" xfId="0" applyFont="1" applyFill="1" applyBorder="1" applyAlignment="1" applyProtection="1">
      <alignment horizontal="left"/>
      <protection locked="0"/>
    </xf>
    <xf numFmtId="0" fontId="2" fillId="8" borderId="39" xfId="0" applyFont="1" applyFill="1" applyBorder="1" applyAlignment="1" applyProtection="1">
      <alignment horizontal="left"/>
      <protection locked="0"/>
    </xf>
    <xf numFmtId="0" fontId="2" fillId="8" borderId="40" xfId="0" applyFont="1" applyFill="1" applyBorder="1" applyAlignment="1" applyProtection="1">
      <alignment horizontal="left"/>
      <protection locked="0"/>
    </xf>
    <xf numFmtId="0" fontId="7" fillId="10" borderId="59" xfId="0" applyFont="1" applyFill="1" applyBorder="1" applyAlignment="1" applyProtection="1">
      <alignment horizontal="left"/>
    </xf>
    <xf numFmtId="0" fontId="7" fillId="10" borderId="60" xfId="0" applyFont="1" applyFill="1" applyBorder="1" applyAlignment="1" applyProtection="1">
      <alignment horizontal="right"/>
    </xf>
    <xf numFmtId="0" fontId="7" fillId="10" borderId="59" xfId="0" applyFont="1" applyFill="1" applyBorder="1" applyAlignment="1" applyProtection="1">
      <alignment horizontal="right"/>
    </xf>
    <xf numFmtId="0" fontId="2" fillId="10" borderId="2" xfId="0" applyFont="1" applyFill="1" applyBorder="1" applyAlignment="1" applyProtection="1">
      <alignment horizontal="center"/>
    </xf>
    <xf numFmtId="0" fontId="25" fillId="8" borderId="2" xfId="0" applyFont="1" applyFill="1" applyBorder="1" applyAlignment="1" applyProtection="1">
      <alignment horizontal="left"/>
    </xf>
    <xf numFmtId="0" fontId="2" fillId="10" borderId="1" xfId="0" applyFont="1" applyFill="1" applyBorder="1" applyAlignment="1" applyProtection="1">
      <alignment horizontal="left"/>
      <protection locked="0"/>
    </xf>
    <xf numFmtId="0" fontId="7" fillId="8" borderId="3" xfId="0" applyFont="1" applyFill="1" applyBorder="1" applyAlignment="1" applyProtection="1">
      <alignment horizontal="left"/>
      <protection locked="0"/>
    </xf>
    <xf numFmtId="0" fontId="7" fillId="8" borderId="2" xfId="0" applyFont="1" applyFill="1" applyBorder="1" applyAlignment="1" applyProtection="1">
      <protection locked="0"/>
    </xf>
    <xf numFmtId="0" fontId="2" fillId="8" borderId="48" xfId="0" applyFont="1" applyFill="1" applyBorder="1" applyAlignment="1" applyProtection="1">
      <alignment horizontal="center"/>
      <protection locked="0"/>
    </xf>
    <xf numFmtId="0" fontId="2" fillId="8" borderId="47" xfId="0" applyFont="1" applyFill="1" applyBorder="1" applyAlignment="1" applyProtection="1">
      <alignment horizontal="center"/>
      <protection locked="0"/>
    </xf>
    <xf numFmtId="0" fontId="2" fillId="8" borderId="56" xfId="0" applyFont="1" applyFill="1" applyBorder="1" applyAlignment="1" applyProtection="1">
      <alignment horizontal="center"/>
      <protection locked="0"/>
    </xf>
    <xf numFmtId="0" fontId="7" fillId="10" borderId="3" xfId="0" applyFont="1" applyFill="1" applyBorder="1" applyAlignment="1" applyProtection="1">
      <alignment horizontal="left"/>
    </xf>
    <xf numFmtId="0" fontId="7" fillId="10" borderId="57" xfId="0" applyFont="1" applyFill="1" applyBorder="1" applyAlignment="1" applyProtection="1">
      <alignment horizontal="left"/>
    </xf>
  </cellXfs>
  <cellStyles count="3">
    <cellStyle name="Link" xfId="2" builtinId="8"/>
    <cellStyle name="Standard" xfId="0" builtinId="0"/>
    <cellStyle name="Standard 4" xfId="1"/>
  </cellStyles>
  <dxfs count="0"/>
  <tableStyles count="0" defaultTableStyle="TableStyleMedium9" defaultPivotStyle="PivotStyleLight16"/>
  <colors>
    <mruColors>
      <color rgb="FFCCFFFF"/>
      <color rgb="FFCCFFCC"/>
      <color rgb="FFCCECFF"/>
      <color rgb="FFFF99FF"/>
      <color rgb="FFFF00FF"/>
      <color rgb="FFFFCCFF"/>
      <color rgb="FF99FF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eufen.ch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7"/>
  <sheetViews>
    <sheetView tabSelected="1" view="pageLayout" topLeftCell="A2" zoomScale="154" zoomScaleNormal="100" zoomScalePageLayoutView="154" workbookViewId="0">
      <selection activeCell="L19" sqref="L19"/>
    </sheetView>
  </sheetViews>
  <sheetFormatPr baseColWidth="10" defaultColWidth="9.875" defaultRowHeight="14.25"/>
  <cols>
    <col min="1" max="1" width="0.625" customWidth="1"/>
    <col min="3" max="3" width="3.375" customWidth="1"/>
    <col min="4" max="4" width="10" hidden="1" customWidth="1"/>
    <col min="5" max="5" width="9.875" hidden="1" customWidth="1"/>
    <col min="6" max="7" width="10" hidden="1" customWidth="1"/>
    <col min="8" max="8" width="2.875" customWidth="1"/>
    <col min="9" max="9" width="2.75" customWidth="1"/>
    <col min="10" max="11" width="2.875" customWidth="1"/>
    <col min="12" max="12" width="3.125" customWidth="1"/>
    <col min="13" max="14" width="2.875" customWidth="1"/>
    <col min="15" max="15" width="2.75" customWidth="1"/>
    <col min="16" max="18" width="2.875" customWidth="1"/>
    <col min="19" max="19" width="2.75" customWidth="1"/>
    <col min="20" max="20" width="2.625" customWidth="1"/>
    <col min="21" max="21" width="2.5" customWidth="1"/>
    <col min="22" max="22" width="2.75" customWidth="1"/>
    <col min="23" max="23" width="2.375" customWidth="1"/>
    <col min="24" max="27" width="2.875" customWidth="1"/>
    <col min="28" max="28" width="2.375" customWidth="1"/>
    <col min="29" max="29" width="2.625" customWidth="1"/>
    <col min="30" max="30" width="2.875" customWidth="1"/>
    <col min="31" max="31" width="3.875" customWidth="1"/>
    <col min="32" max="32" width="4" customWidth="1"/>
  </cols>
  <sheetData>
    <row r="1" spans="1:32 16384:16384" ht="4.5" customHeight="1"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</row>
    <row r="2" spans="1:32 16384:16384" ht="23.25">
      <c r="A2" s="2" t="s">
        <v>120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83"/>
      <c r="AB2" s="83"/>
      <c r="AC2" s="83"/>
      <c r="AD2" s="72"/>
      <c r="AE2" s="199"/>
      <c r="AF2" s="199"/>
    </row>
    <row r="3" spans="1:32 16384:16384">
      <c r="A3" s="3"/>
      <c r="B3" s="3" t="s">
        <v>41</v>
      </c>
      <c r="C3" s="3"/>
      <c r="D3" s="3"/>
      <c r="E3" s="3"/>
      <c r="F3" s="3"/>
      <c r="G3" s="3"/>
      <c r="H3" s="1"/>
      <c r="I3" s="3"/>
      <c r="J3" s="1"/>
      <c r="K3" s="1"/>
      <c r="M3" s="3"/>
      <c r="N3" s="3"/>
      <c r="O3" s="1"/>
      <c r="P3" s="1"/>
      <c r="Q3" s="1"/>
      <c r="R3" s="3"/>
      <c r="S3" s="1"/>
      <c r="T3" s="1"/>
      <c r="U3" s="1"/>
      <c r="V3" s="1"/>
      <c r="W3" s="1"/>
      <c r="X3" s="1"/>
      <c r="Y3" s="197" t="s">
        <v>114</v>
      </c>
      <c r="Z3" s="197"/>
      <c r="AA3" s="197"/>
      <c r="AB3" s="197"/>
      <c r="AC3" s="198" t="s">
        <v>113</v>
      </c>
      <c r="AD3" s="198"/>
      <c r="AE3" s="198"/>
      <c r="AF3" s="198"/>
    </row>
    <row r="4" spans="1:32 16384:16384">
      <c r="B4" s="167" t="s">
        <v>121</v>
      </c>
      <c r="H4" s="3"/>
      <c r="J4" s="3"/>
      <c r="K4" s="3"/>
      <c r="O4" s="3"/>
      <c r="P4" s="3"/>
      <c r="Q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 16384:16384" ht="18.75" customHeight="1">
      <c r="A5" s="178" t="s">
        <v>66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64"/>
      <c r="M5" s="164"/>
      <c r="N5" s="164"/>
      <c r="O5" s="164"/>
      <c r="P5" s="164"/>
      <c r="Q5" s="164"/>
      <c r="R5" s="164"/>
      <c r="S5" s="164"/>
      <c r="T5" s="164"/>
      <c r="U5" s="165" t="s">
        <v>60</v>
      </c>
      <c r="V5" s="164"/>
      <c r="W5" s="164"/>
      <c r="X5" s="164"/>
      <c r="Y5" s="166" t="s">
        <v>58</v>
      </c>
      <c r="Z5" s="200"/>
      <c r="AA5" s="200"/>
      <c r="AB5" s="4" t="s">
        <v>0</v>
      </c>
      <c r="AC5" s="200"/>
      <c r="AD5" s="200"/>
      <c r="AE5" s="200"/>
      <c r="AF5" s="200"/>
    </row>
    <row r="6" spans="1:32 16384:16384" ht="2.25" customHeight="1">
      <c r="A6" s="252" t="s">
        <v>69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</row>
    <row r="7" spans="1:32 16384:16384" ht="19.5" customHeight="1">
      <c r="A7" s="193" t="s">
        <v>68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4"/>
      <c r="M7" s="195"/>
      <c r="N7" s="195"/>
      <c r="O7" s="196"/>
      <c r="P7" s="142"/>
      <c r="Q7" s="143" t="s">
        <v>67</v>
      </c>
      <c r="R7" s="144"/>
      <c r="S7" s="144"/>
      <c r="T7" s="145"/>
      <c r="U7" s="194"/>
      <c r="V7" s="195"/>
      <c r="W7" s="195"/>
      <c r="X7" s="196"/>
      <c r="Y7" s="144"/>
      <c r="Z7" s="144"/>
      <c r="AA7" s="144"/>
      <c r="AB7" s="144"/>
      <c r="AC7" s="144"/>
      <c r="AD7" s="144"/>
      <c r="AE7" s="144"/>
      <c r="AF7" s="144"/>
    </row>
    <row r="8" spans="1:32 16384:16384" ht="5.25" customHeight="1" thickBot="1">
      <c r="A8" s="101"/>
      <c r="B8" s="101"/>
      <c r="C8" s="101"/>
      <c r="D8" s="101"/>
      <c r="E8" s="101"/>
      <c r="F8" s="101"/>
      <c r="G8" s="101"/>
      <c r="H8" s="101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</row>
    <row r="9" spans="1:32 16384:16384" ht="15.75" customHeight="1" thickBot="1">
      <c r="A9" s="173" t="s">
        <v>46</v>
      </c>
      <c r="B9" s="173"/>
      <c r="C9" s="173"/>
      <c r="D9" s="173"/>
      <c r="E9" s="173"/>
      <c r="F9" s="173"/>
      <c r="G9" s="173"/>
      <c r="H9" s="173"/>
      <c r="I9" s="158"/>
      <c r="J9" s="253" t="s">
        <v>47</v>
      </c>
      <c r="K9" s="253"/>
      <c r="L9" s="253"/>
      <c r="M9" s="253"/>
      <c r="N9" s="158"/>
      <c r="O9" s="254" t="s">
        <v>44</v>
      </c>
      <c r="P9" s="253"/>
      <c r="Q9" s="255"/>
      <c r="R9" s="158"/>
      <c r="S9" s="253" t="s">
        <v>94</v>
      </c>
      <c r="T9" s="253"/>
      <c r="U9" s="253"/>
      <c r="V9" s="253"/>
      <c r="W9" s="148" t="s">
        <v>115</v>
      </c>
      <c r="X9" s="146"/>
      <c r="Y9" s="146"/>
      <c r="Z9" s="148"/>
      <c r="AA9" s="148"/>
      <c r="AB9" s="148"/>
      <c r="AC9" s="148"/>
      <c r="AD9" s="148"/>
      <c r="AE9" s="148"/>
      <c r="AF9" s="148"/>
      <c r="XFD9" s="147"/>
    </row>
    <row r="10" spans="1:32 16384:16384" ht="5.25" customHeight="1">
      <c r="A10" s="6"/>
      <c r="B10" s="6"/>
      <c r="C10" s="6"/>
      <c r="D10" s="6"/>
      <c r="E10" s="6"/>
      <c r="F10" s="6"/>
      <c r="G10" s="6"/>
      <c r="H10" s="6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</row>
    <row r="11" spans="1:32 16384:16384" ht="18" customHeight="1">
      <c r="A11" s="210" t="s">
        <v>34</v>
      </c>
      <c r="B11" s="210"/>
      <c r="C11" s="210"/>
      <c r="D11" s="210"/>
      <c r="E11" s="210"/>
      <c r="F11" s="210"/>
      <c r="G11" s="210"/>
      <c r="H11" s="211"/>
      <c r="I11" s="212"/>
      <c r="J11" s="213"/>
      <c r="K11" s="213"/>
      <c r="L11" s="213"/>
      <c r="M11" s="213"/>
      <c r="N11" s="214"/>
      <c r="O11" s="230" t="s">
        <v>88</v>
      </c>
      <c r="P11" s="231"/>
      <c r="Q11" s="231"/>
      <c r="R11" s="226" t="s">
        <v>36</v>
      </c>
      <c r="S11" s="226"/>
      <c r="T11" s="226"/>
      <c r="U11" s="226"/>
      <c r="V11" s="226"/>
      <c r="W11" s="226"/>
      <c r="X11" s="226"/>
      <c r="Y11" s="227"/>
      <c r="Z11" s="228"/>
      <c r="AA11" s="228"/>
      <c r="AB11" s="228"/>
      <c r="AC11" s="228"/>
      <c r="AD11" s="229"/>
      <c r="AE11" s="208" t="str">
        <f>O11</f>
        <v>(tt.mm.jjjj)</v>
      </c>
      <c r="AF11" s="209"/>
    </row>
    <row r="12" spans="1:32 16384:16384" s="11" customFormat="1" ht="13.5" customHeight="1" thickBot="1">
      <c r="A12" s="6"/>
      <c r="B12" s="6"/>
      <c r="C12" s="6"/>
      <c r="D12" s="6"/>
      <c r="E12" s="6"/>
      <c r="F12" s="6"/>
      <c r="G12" s="6"/>
      <c r="H12" s="8"/>
      <c r="I12" s="8"/>
      <c r="J12" s="8"/>
      <c r="K12" s="8"/>
      <c r="L12" s="7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9"/>
      <c r="Z12" s="9"/>
      <c r="AA12" s="9"/>
      <c r="AB12" s="9"/>
      <c r="AC12" s="8"/>
      <c r="AD12" s="8"/>
      <c r="AE12" s="10"/>
      <c r="AF12" s="10"/>
    </row>
    <row r="13" spans="1:32 16384:16384" s="11" customFormat="1" ht="15">
      <c r="A13" s="74"/>
      <c r="B13" s="73"/>
      <c r="C13" s="73"/>
      <c r="D13" s="6"/>
      <c r="E13" s="6"/>
      <c r="F13" s="6"/>
      <c r="G13" s="6"/>
      <c r="H13" s="59" t="s">
        <v>24</v>
      </c>
      <c r="I13" s="60" t="s">
        <v>24</v>
      </c>
      <c r="J13" s="60" t="s">
        <v>24</v>
      </c>
      <c r="K13" s="60" t="s">
        <v>24</v>
      </c>
      <c r="L13" s="60" t="s">
        <v>24</v>
      </c>
      <c r="M13" s="60" t="s">
        <v>24</v>
      </c>
      <c r="N13" s="60" t="s">
        <v>24</v>
      </c>
      <c r="O13" s="60" t="s">
        <v>24</v>
      </c>
      <c r="P13" s="60" t="s">
        <v>24</v>
      </c>
      <c r="Q13" s="60" t="s">
        <v>24</v>
      </c>
      <c r="R13" s="60" t="s">
        <v>24</v>
      </c>
      <c r="S13" s="60" t="s">
        <v>24</v>
      </c>
      <c r="T13" s="60" t="s">
        <v>24</v>
      </c>
      <c r="U13" s="60" t="s">
        <v>24</v>
      </c>
      <c r="V13" s="60" t="s">
        <v>24</v>
      </c>
      <c r="W13" s="96"/>
      <c r="X13" s="60" t="s">
        <v>24</v>
      </c>
      <c r="Y13" s="60" t="s">
        <v>24</v>
      </c>
      <c r="Z13" s="60" t="s">
        <v>24</v>
      </c>
      <c r="AA13" s="60" t="s">
        <v>24</v>
      </c>
      <c r="AB13" s="96"/>
      <c r="AC13" s="60" t="s">
        <v>24</v>
      </c>
      <c r="AD13" s="58" t="s">
        <v>24</v>
      </c>
      <c r="AE13" s="10"/>
      <c r="AF13" s="10"/>
    </row>
    <row r="14" spans="1:32 16384:16384" s="11" customFormat="1">
      <c r="A14" s="76"/>
      <c r="B14" s="77"/>
      <c r="C14" s="78"/>
      <c r="D14" s="4"/>
      <c r="E14" s="4"/>
      <c r="F14" s="4"/>
      <c r="G14" s="4"/>
      <c r="H14" s="52">
        <v>5</v>
      </c>
      <c r="I14" s="54">
        <v>3</v>
      </c>
      <c r="J14" s="55">
        <v>3</v>
      </c>
      <c r="K14" s="55">
        <v>2</v>
      </c>
      <c r="L14" s="53">
        <v>2</v>
      </c>
      <c r="M14" s="54">
        <v>2</v>
      </c>
      <c r="N14" s="55">
        <v>2</v>
      </c>
      <c r="O14" s="54">
        <v>2</v>
      </c>
      <c r="P14" s="55">
        <v>2</v>
      </c>
      <c r="Q14" s="54">
        <v>1</v>
      </c>
      <c r="R14" s="54">
        <v>1</v>
      </c>
      <c r="S14" s="56">
        <v>1</v>
      </c>
      <c r="T14" s="54">
        <v>0</v>
      </c>
      <c r="U14" s="56">
        <v>0</v>
      </c>
      <c r="V14" s="57">
        <v>0</v>
      </c>
      <c r="W14" s="93"/>
      <c r="X14" s="55">
        <v>8</v>
      </c>
      <c r="Y14" s="90">
        <v>0</v>
      </c>
      <c r="Z14" s="90">
        <v>0</v>
      </c>
      <c r="AA14" s="56">
        <v>0</v>
      </c>
      <c r="AB14" s="93"/>
      <c r="AC14" s="57">
        <v>0</v>
      </c>
      <c r="AD14" s="65">
        <v>0</v>
      </c>
      <c r="AE14" s="10"/>
      <c r="AF14" s="10"/>
    </row>
    <row r="15" spans="1:32 16384:16384" s="11" customFormat="1" ht="25.5" customHeight="1" thickBot="1">
      <c r="A15" s="75"/>
      <c r="B15" s="263" t="s">
        <v>28</v>
      </c>
      <c r="C15" s="263"/>
      <c r="D15" s="4"/>
      <c r="E15" s="4"/>
      <c r="F15" s="4"/>
      <c r="G15" s="4"/>
      <c r="H15" s="33" t="s">
        <v>14</v>
      </c>
      <c r="I15" s="35" t="s">
        <v>14</v>
      </c>
      <c r="J15" s="32" t="s">
        <v>15</v>
      </c>
      <c r="K15" s="32" t="s">
        <v>15</v>
      </c>
      <c r="L15" s="34" t="s">
        <v>14</v>
      </c>
      <c r="M15" s="35" t="s">
        <v>14</v>
      </c>
      <c r="N15" s="32" t="s">
        <v>15</v>
      </c>
      <c r="O15" s="35" t="s">
        <v>14</v>
      </c>
      <c r="P15" s="32" t="s">
        <v>15</v>
      </c>
      <c r="Q15" s="35" t="s">
        <v>14</v>
      </c>
      <c r="R15" s="35" t="s">
        <v>14</v>
      </c>
      <c r="S15" s="36" t="s">
        <v>15</v>
      </c>
      <c r="T15" s="35" t="s">
        <v>14</v>
      </c>
      <c r="U15" s="32" t="s">
        <v>15</v>
      </c>
      <c r="V15" s="37" t="s">
        <v>14</v>
      </c>
      <c r="W15" s="94"/>
      <c r="X15" s="32" t="s">
        <v>15</v>
      </c>
      <c r="Y15" s="38" t="s">
        <v>14</v>
      </c>
      <c r="Z15" s="38" t="s">
        <v>14</v>
      </c>
      <c r="AA15" s="36" t="s">
        <v>15</v>
      </c>
      <c r="AB15" s="98"/>
      <c r="AC15" s="37" t="s">
        <v>14</v>
      </c>
      <c r="AD15" s="66" t="s">
        <v>14</v>
      </c>
      <c r="AE15" s="31"/>
      <c r="AF15" s="8"/>
    </row>
    <row r="16" spans="1:32 16384:16384" ht="157.5" customHeight="1">
      <c r="A16" s="75"/>
      <c r="B16" s="221" t="s">
        <v>35</v>
      </c>
      <c r="C16" s="222"/>
      <c r="D16" s="222"/>
      <c r="E16" s="222"/>
      <c r="F16" s="222"/>
      <c r="G16" s="223"/>
      <c r="H16" s="28" t="s">
        <v>6</v>
      </c>
      <c r="I16" s="21" t="s">
        <v>95</v>
      </c>
      <c r="J16" s="23" t="s">
        <v>4</v>
      </c>
      <c r="K16" s="22" t="s">
        <v>5</v>
      </c>
      <c r="L16" s="27" t="s">
        <v>25</v>
      </c>
      <c r="M16" s="21" t="s">
        <v>16</v>
      </c>
      <c r="N16" s="22" t="s">
        <v>30</v>
      </c>
      <c r="O16" s="21" t="s">
        <v>108</v>
      </c>
      <c r="P16" s="23" t="s">
        <v>18</v>
      </c>
      <c r="Q16" s="21" t="s">
        <v>3</v>
      </c>
      <c r="R16" s="25" t="s">
        <v>2</v>
      </c>
      <c r="S16" s="22" t="s">
        <v>17</v>
      </c>
      <c r="T16" s="25"/>
      <c r="U16" s="91"/>
      <c r="V16" s="30"/>
      <c r="W16" s="95" t="s">
        <v>23</v>
      </c>
      <c r="X16" s="22" t="s">
        <v>109</v>
      </c>
      <c r="Y16" s="26" t="s">
        <v>110</v>
      </c>
      <c r="Z16" s="26" t="s">
        <v>111</v>
      </c>
      <c r="AA16" s="63"/>
      <c r="AB16" s="99" t="s">
        <v>29</v>
      </c>
      <c r="AC16" s="64"/>
      <c r="AD16" s="67"/>
      <c r="AE16" s="84" t="s">
        <v>91</v>
      </c>
      <c r="AF16" s="24" t="s">
        <v>92</v>
      </c>
    </row>
    <row r="17" spans="1:32">
      <c r="A17" s="75"/>
      <c r="B17" s="224" t="s">
        <v>7</v>
      </c>
      <c r="C17" s="224"/>
      <c r="D17" s="224"/>
      <c r="E17" s="224"/>
      <c r="F17" s="224"/>
      <c r="G17" s="225"/>
      <c r="H17" s="45"/>
      <c r="I17" s="47"/>
      <c r="J17" s="50"/>
      <c r="K17" s="51"/>
      <c r="L17" s="46"/>
      <c r="M17" s="47"/>
      <c r="N17" s="50"/>
      <c r="O17" s="47"/>
      <c r="P17" s="50"/>
      <c r="Q17" s="47"/>
      <c r="R17" s="48"/>
      <c r="S17" s="50"/>
      <c r="T17" s="48"/>
      <c r="U17" s="48"/>
      <c r="V17" s="47"/>
      <c r="W17" s="97"/>
      <c r="X17" s="50"/>
      <c r="Y17" s="48"/>
      <c r="Z17" s="48"/>
      <c r="AA17" s="48"/>
      <c r="AB17" s="97"/>
      <c r="AC17" s="47"/>
      <c r="AD17" s="48"/>
      <c r="AE17" s="12">
        <f>H17*$H$14+I17*$I$14+J17*$J$14+I17*$I$14+K17*$K$14+L17*$L$14+M17*$M$14+N17*$N$14+O17*$O$14+P17*$P$14+Q17*$Q$14+R17*$R$14+S17*$S$14+T17*$T$14+U17*$U$14+V17*$V$14+X17*$X$14+Y17*$Y$14+Z17*$Z$14+AA17*$AA$14+AC17*$AC$14+AD17*$AD$14</f>
        <v>0</v>
      </c>
      <c r="AF17" s="13">
        <f>J17*$J$14+K17*$K$14+N17*$N$14+P17*$P$14+S17*$S$14+U17*$U$14+X17*$X$14+AA17*$AA$14</f>
        <v>0</v>
      </c>
    </row>
    <row r="18" spans="1:32">
      <c r="A18" s="75"/>
      <c r="B18" s="259" t="s">
        <v>8</v>
      </c>
      <c r="C18" s="260"/>
      <c r="D18" s="260"/>
      <c r="E18" s="260"/>
      <c r="F18" s="260"/>
      <c r="G18" s="260"/>
      <c r="H18" s="45"/>
      <c r="I18" s="47"/>
      <c r="J18" s="50"/>
      <c r="K18" s="51"/>
      <c r="L18" s="46"/>
      <c r="M18" s="47"/>
      <c r="N18" s="50"/>
      <c r="O18" s="47"/>
      <c r="P18" s="50"/>
      <c r="Q18" s="47"/>
      <c r="R18" s="48"/>
      <c r="S18" s="50"/>
      <c r="T18" s="48"/>
      <c r="U18" s="48"/>
      <c r="V18" s="47"/>
      <c r="W18" s="97"/>
      <c r="X18" s="50"/>
      <c r="Y18" s="48"/>
      <c r="Z18" s="48"/>
      <c r="AA18" s="48"/>
      <c r="AB18" s="97"/>
      <c r="AC18" s="47"/>
      <c r="AD18" s="48"/>
      <c r="AE18" s="12">
        <f t="shared" ref="AE18:AE25" si="0">H18*$H$14+I18*$I$14+J18*$J$14+I18*$I$14+K18*$K$14+L18*$L$14+M18*$M$14+N18*$N$14+O18*$O$14+P18*$P$14+Q18*$Q$14+R18*$R$14+S18*$S$14+T18*$T$14+U18*$U$14+V18*$V$14+X18*$X$14+Y18*$Y$14+Z18*$Z$14+AA18*$AA$14+AC18*$AC$14+AD18*$AD$14</f>
        <v>0</v>
      </c>
      <c r="AF18" s="13">
        <f t="shared" ref="AF18:AF25" si="1">J18*$J$14+K18*$K$14+N18*$N$14+P18*$P$14+S18*$S$14+U18*$U$14+X18*$X$14+AA18*$AA$14</f>
        <v>0</v>
      </c>
    </row>
    <row r="19" spans="1:32">
      <c r="A19" s="75"/>
      <c r="B19" s="224" t="s">
        <v>19</v>
      </c>
      <c r="C19" s="261"/>
      <c r="D19" s="261"/>
      <c r="E19" s="261"/>
      <c r="F19" s="261"/>
      <c r="G19" s="261"/>
      <c r="H19" s="45"/>
      <c r="I19" s="47"/>
      <c r="J19" s="50"/>
      <c r="K19" s="51"/>
      <c r="L19" s="46"/>
      <c r="M19" s="47"/>
      <c r="N19" s="50"/>
      <c r="O19" s="47"/>
      <c r="P19" s="50"/>
      <c r="Q19" s="47"/>
      <c r="R19" s="48"/>
      <c r="S19" s="50"/>
      <c r="T19" s="48"/>
      <c r="U19" s="48"/>
      <c r="V19" s="47"/>
      <c r="W19" s="97"/>
      <c r="X19" s="50"/>
      <c r="Y19" s="48"/>
      <c r="Z19" s="48"/>
      <c r="AA19" s="48"/>
      <c r="AB19" s="97"/>
      <c r="AC19" s="47"/>
      <c r="AD19" s="48"/>
      <c r="AE19" s="12">
        <f t="shared" si="0"/>
        <v>0</v>
      </c>
      <c r="AF19" s="13">
        <f t="shared" si="1"/>
        <v>0</v>
      </c>
    </row>
    <row r="20" spans="1:32">
      <c r="A20" s="75"/>
      <c r="B20" s="259" t="s">
        <v>31</v>
      </c>
      <c r="C20" s="260"/>
      <c r="D20" s="260"/>
      <c r="E20" s="260"/>
      <c r="F20" s="260"/>
      <c r="G20" s="260"/>
      <c r="H20" s="45"/>
      <c r="I20" s="47"/>
      <c r="J20" s="50"/>
      <c r="K20" s="51"/>
      <c r="L20" s="46"/>
      <c r="M20" s="47"/>
      <c r="N20" s="50"/>
      <c r="O20" s="47"/>
      <c r="P20" s="50"/>
      <c r="Q20" s="47"/>
      <c r="R20" s="48"/>
      <c r="S20" s="50"/>
      <c r="T20" s="48"/>
      <c r="U20" s="48"/>
      <c r="V20" s="47"/>
      <c r="W20" s="97"/>
      <c r="X20" s="50"/>
      <c r="Y20" s="48"/>
      <c r="Z20" s="48"/>
      <c r="AA20" s="48"/>
      <c r="AB20" s="97"/>
      <c r="AC20" s="47"/>
      <c r="AD20" s="48"/>
      <c r="AE20" s="12">
        <f t="shared" si="0"/>
        <v>0</v>
      </c>
      <c r="AF20" s="13">
        <f t="shared" si="1"/>
        <v>0</v>
      </c>
    </row>
    <row r="21" spans="1:32">
      <c r="A21" s="75"/>
      <c r="B21" s="224" t="s">
        <v>32</v>
      </c>
      <c r="C21" s="224"/>
      <c r="D21" s="224"/>
      <c r="E21" s="224"/>
      <c r="F21" s="224"/>
      <c r="G21" s="262"/>
      <c r="H21" s="45"/>
      <c r="I21" s="47"/>
      <c r="J21" s="50"/>
      <c r="K21" s="51"/>
      <c r="L21" s="46"/>
      <c r="M21" s="47"/>
      <c r="N21" s="50"/>
      <c r="O21" s="47"/>
      <c r="P21" s="50"/>
      <c r="Q21" s="47"/>
      <c r="R21" s="48"/>
      <c r="S21" s="50"/>
      <c r="T21" s="48"/>
      <c r="U21" s="48"/>
      <c r="V21" s="47"/>
      <c r="W21" s="97"/>
      <c r="X21" s="50"/>
      <c r="Y21" s="48"/>
      <c r="Z21" s="48"/>
      <c r="AA21" s="48"/>
      <c r="AB21" s="97"/>
      <c r="AC21" s="47"/>
      <c r="AD21" s="48"/>
      <c r="AE21" s="12">
        <f t="shared" si="0"/>
        <v>0</v>
      </c>
      <c r="AF21" s="13">
        <f t="shared" si="1"/>
        <v>0</v>
      </c>
    </row>
    <row r="22" spans="1:32">
      <c r="A22" s="75"/>
      <c r="B22" s="259" t="s">
        <v>20</v>
      </c>
      <c r="C22" s="260"/>
      <c r="D22" s="260"/>
      <c r="E22" s="260"/>
      <c r="F22" s="260"/>
      <c r="G22" s="260"/>
      <c r="H22" s="45"/>
      <c r="I22" s="47"/>
      <c r="J22" s="50"/>
      <c r="K22" s="51"/>
      <c r="L22" s="46"/>
      <c r="M22" s="47"/>
      <c r="N22" s="50"/>
      <c r="O22" s="47"/>
      <c r="P22" s="50"/>
      <c r="Q22" s="47"/>
      <c r="R22" s="48"/>
      <c r="S22" s="50"/>
      <c r="T22" s="48"/>
      <c r="U22" s="48"/>
      <c r="V22" s="47"/>
      <c r="W22" s="97"/>
      <c r="X22" s="50"/>
      <c r="Y22" s="48"/>
      <c r="Z22" s="48"/>
      <c r="AA22" s="48"/>
      <c r="AB22" s="97"/>
      <c r="AC22" s="47"/>
      <c r="AD22" s="48"/>
      <c r="AE22" s="12">
        <f t="shared" si="0"/>
        <v>0</v>
      </c>
      <c r="AF22" s="13">
        <f t="shared" si="1"/>
        <v>0</v>
      </c>
    </row>
    <row r="23" spans="1:32">
      <c r="A23" s="75"/>
      <c r="B23" s="215"/>
      <c r="C23" s="215"/>
      <c r="D23" s="215"/>
      <c r="E23" s="215"/>
      <c r="F23" s="215"/>
      <c r="G23" s="216"/>
      <c r="H23" s="45"/>
      <c r="I23" s="47"/>
      <c r="J23" s="50"/>
      <c r="K23" s="51"/>
      <c r="L23" s="46"/>
      <c r="M23" s="47"/>
      <c r="N23" s="50"/>
      <c r="O23" s="47"/>
      <c r="P23" s="50"/>
      <c r="Q23" s="47"/>
      <c r="R23" s="48"/>
      <c r="S23" s="50"/>
      <c r="T23" s="48"/>
      <c r="U23" s="48"/>
      <c r="V23" s="47"/>
      <c r="W23" s="97"/>
      <c r="X23" s="50"/>
      <c r="Y23" s="48"/>
      <c r="Z23" s="48"/>
      <c r="AA23" s="48"/>
      <c r="AB23" s="97"/>
      <c r="AC23" s="47"/>
      <c r="AD23" s="48"/>
      <c r="AE23" s="12">
        <f t="shared" si="0"/>
        <v>0</v>
      </c>
      <c r="AF23" s="13">
        <f t="shared" si="1"/>
        <v>0</v>
      </c>
    </row>
    <row r="24" spans="1:32">
      <c r="A24" s="75"/>
      <c r="B24" s="217"/>
      <c r="C24" s="217"/>
      <c r="D24" s="217"/>
      <c r="E24" s="217"/>
      <c r="F24" s="217"/>
      <c r="G24" s="218"/>
      <c r="H24" s="45"/>
      <c r="I24" s="47"/>
      <c r="J24" s="50"/>
      <c r="K24" s="51"/>
      <c r="L24" s="46"/>
      <c r="M24" s="47"/>
      <c r="N24" s="50"/>
      <c r="O24" s="47"/>
      <c r="P24" s="50"/>
      <c r="Q24" s="47"/>
      <c r="R24" s="48"/>
      <c r="S24" s="50"/>
      <c r="T24" s="48"/>
      <c r="U24" s="48"/>
      <c r="V24" s="47"/>
      <c r="W24" s="97"/>
      <c r="X24" s="50"/>
      <c r="Y24" s="48"/>
      <c r="Z24" s="48"/>
      <c r="AA24" s="48"/>
      <c r="AB24" s="97"/>
      <c r="AC24" s="47"/>
      <c r="AD24" s="48"/>
      <c r="AE24" s="12">
        <f t="shared" si="0"/>
        <v>0</v>
      </c>
      <c r="AF24" s="13">
        <f t="shared" si="1"/>
        <v>0</v>
      </c>
    </row>
    <row r="25" spans="1:32">
      <c r="A25" s="76"/>
      <c r="B25" s="219" t="s">
        <v>40</v>
      </c>
      <c r="C25" s="219"/>
      <c r="D25" s="219"/>
      <c r="E25" s="219"/>
      <c r="F25" s="219"/>
      <c r="G25" s="220"/>
      <c r="H25" s="45"/>
      <c r="I25" s="47"/>
      <c r="J25" s="50"/>
      <c r="K25" s="51"/>
      <c r="L25" s="46"/>
      <c r="M25" s="47"/>
      <c r="N25" s="50"/>
      <c r="O25" s="47"/>
      <c r="P25" s="50"/>
      <c r="Q25" s="47"/>
      <c r="R25" s="48"/>
      <c r="S25" s="50"/>
      <c r="T25" s="48"/>
      <c r="U25" s="48"/>
      <c r="V25" s="47"/>
      <c r="W25" s="97"/>
      <c r="X25" s="50"/>
      <c r="Y25" s="48"/>
      <c r="Z25" s="48"/>
      <c r="AA25" s="48"/>
      <c r="AB25" s="97"/>
      <c r="AC25" s="47"/>
      <c r="AD25" s="48"/>
      <c r="AE25" s="12">
        <f t="shared" si="0"/>
        <v>0</v>
      </c>
      <c r="AF25" s="13">
        <f t="shared" si="1"/>
        <v>0</v>
      </c>
    </row>
    <row r="26" spans="1:32" ht="15" thickBot="1">
      <c r="A26" s="19"/>
      <c r="B26" s="256" t="s">
        <v>21</v>
      </c>
      <c r="C26" s="257"/>
      <c r="D26" s="257"/>
      <c r="E26" s="257"/>
      <c r="F26" s="257"/>
      <c r="G26" s="258"/>
      <c r="H26" s="40">
        <f>SUM(H17:H25)</f>
        <v>0</v>
      </c>
      <c r="I26" s="42">
        <f t="shared" ref="I26:K26" si="2">SUM(I17:I25)</f>
        <v>0</v>
      </c>
      <c r="J26" s="42">
        <f t="shared" si="2"/>
        <v>0</v>
      </c>
      <c r="K26" s="42">
        <f t="shared" si="2"/>
        <v>0</v>
      </c>
      <c r="L26" s="41">
        <f>SUM(L17:L25)</f>
        <v>0</v>
      </c>
      <c r="M26" s="42">
        <f t="shared" ref="M26" si="3">SUM(M17:M25)</f>
        <v>0</v>
      </c>
      <c r="N26" s="42">
        <f t="shared" ref="N26:AD26" si="4">SUM(N17:N25)</f>
        <v>0</v>
      </c>
      <c r="O26" s="42">
        <f t="shared" ref="O26" si="5">SUM(O17:O25)</f>
        <v>0</v>
      </c>
      <c r="P26" s="42">
        <f t="shared" si="4"/>
        <v>0</v>
      </c>
      <c r="Q26" s="42">
        <f t="shared" si="4"/>
        <v>0</v>
      </c>
      <c r="R26" s="42">
        <f t="shared" ref="R26" si="6">SUM(R17:R25)</f>
        <v>0</v>
      </c>
      <c r="S26" s="42">
        <f t="shared" si="4"/>
        <v>0</v>
      </c>
      <c r="T26" s="42">
        <f t="shared" ref="T26" si="7">SUM(T17:T25)</f>
        <v>0</v>
      </c>
      <c r="U26" s="42">
        <f t="shared" si="4"/>
        <v>0</v>
      </c>
      <c r="V26" s="42">
        <f t="shared" si="4"/>
        <v>0</v>
      </c>
      <c r="W26" s="49"/>
      <c r="X26" s="42">
        <f t="shared" si="4"/>
        <v>0</v>
      </c>
      <c r="Y26" s="42">
        <f>SUM(Y17:Y25)</f>
        <v>0</v>
      </c>
      <c r="Z26" s="42">
        <f t="shared" si="4"/>
        <v>0</v>
      </c>
      <c r="AA26" s="42">
        <f t="shared" si="4"/>
        <v>0</v>
      </c>
      <c r="AB26" s="49"/>
      <c r="AC26" s="42">
        <f t="shared" si="4"/>
        <v>0</v>
      </c>
      <c r="AD26" s="43">
        <f t="shared" si="4"/>
        <v>0</v>
      </c>
      <c r="AE26" s="61">
        <f>SUM(AE17:AE25)</f>
        <v>0</v>
      </c>
      <c r="AF26" s="62">
        <f>SUM(AF17:AF25)</f>
        <v>0</v>
      </c>
    </row>
    <row r="27" spans="1:32" ht="15" thickBot="1">
      <c r="A27" s="39"/>
      <c r="B27" s="39"/>
      <c r="C27" s="39"/>
      <c r="D27" s="39"/>
      <c r="E27" s="39"/>
      <c r="F27" s="39"/>
      <c r="G27" s="39"/>
      <c r="H27" s="44" t="s">
        <v>22</v>
      </c>
      <c r="I27" s="44"/>
      <c r="J27" s="44"/>
      <c r="K27" s="44"/>
      <c r="L27" s="44"/>
      <c r="M27" s="174">
        <f>SUM(H26:AD26)</f>
        <v>0</v>
      </c>
      <c r="N27" s="175"/>
      <c r="O27" s="39"/>
      <c r="P27" s="39"/>
      <c r="Q27" s="249" t="s">
        <v>26</v>
      </c>
      <c r="R27" s="250"/>
      <c r="S27" s="250"/>
      <c r="T27" s="251"/>
      <c r="U27" s="92"/>
      <c r="V27" s="39"/>
      <c r="W27" s="39"/>
      <c r="X27" s="39"/>
      <c r="Y27" s="39"/>
      <c r="Z27" s="39"/>
      <c r="AA27" s="39"/>
      <c r="AB27" s="39"/>
      <c r="AC27" s="39"/>
      <c r="AD27" s="80" t="s">
        <v>24</v>
      </c>
      <c r="AE27" s="169">
        <f>AE26+AF26</f>
        <v>0</v>
      </c>
      <c r="AF27" s="170"/>
    </row>
    <row r="28" spans="1:32" ht="15.75" customHeight="1" thickBo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81" t="s">
        <v>12</v>
      </c>
      <c r="AE28" s="176">
        <f>AE27/10</f>
        <v>0</v>
      </c>
      <c r="AF28" s="177"/>
    </row>
    <row r="29" spans="1:32" ht="6" customHeight="1" thickTop="1">
      <c r="A29" s="1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</row>
    <row r="30" spans="1:32">
      <c r="A30" s="14"/>
      <c r="B30" s="178" t="s">
        <v>9</v>
      </c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08"/>
      <c r="O30" s="153" t="s">
        <v>107</v>
      </c>
      <c r="P30" s="171">
        <f>AE27</f>
        <v>0</v>
      </c>
      <c r="Q30" s="172"/>
      <c r="R30" s="29" t="s">
        <v>24</v>
      </c>
      <c r="S30" s="14"/>
      <c r="T30" s="154" t="s">
        <v>10</v>
      </c>
      <c r="U30" s="155"/>
      <c r="V30" s="155"/>
      <c r="W30" s="155"/>
      <c r="X30" s="155"/>
      <c r="Y30" s="155"/>
      <c r="Z30" s="155"/>
      <c r="AA30" s="155"/>
      <c r="AB30" s="155"/>
      <c r="AC30" s="156"/>
      <c r="AD30" s="6" t="s">
        <v>11</v>
      </c>
      <c r="AE30" s="68">
        <f>IF(AE28&lt;15,0.598*POWER(AE28,0.257),0.459*POWER(AE28,0.353))</f>
        <v>0</v>
      </c>
      <c r="AF30" s="85" t="s">
        <v>12</v>
      </c>
    </row>
    <row r="31" spans="1:32">
      <c r="A31" s="14"/>
      <c r="B31" s="6" t="s">
        <v>37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6" t="s">
        <v>11</v>
      </c>
      <c r="AE31" s="15"/>
      <c r="AF31" s="86" t="s">
        <v>12</v>
      </c>
    </row>
    <row r="32" spans="1:32">
      <c r="A32" s="3"/>
      <c r="B32" s="173" t="s">
        <v>38</v>
      </c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6" t="s">
        <v>11</v>
      </c>
      <c r="AE32" s="16"/>
      <c r="AF32" s="86" t="s">
        <v>12</v>
      </c>
    </row>
    <row r="33" spans="1:32">
      <c r="A33" s="3"/>
      <c r="B33" s="173" t="s">
        <v>39</v>
      </c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6" t="s">
        <v>11</v>
      </c>
      <c r="AE33" s="17"/>
      <c r="AF33" s="86" t="s">
        <v>12</v>
      </c>
    </row>
    <row r="34" spans="1:32" ht="15" thickBot="1">
      <c r="A34" s="3"/>
      <c r="B34" s="71" t="s">
        <v>13</v>
      </c>
      <c r="C34" s="6"/>
      <c r="D34" s="6"/>
      <c r="E34" s="6"/>
      <c r="F34" s="6"/>
      <c r="G34" s="6"/>
      <c r="H34" s="18"/>
      <c r="I34" s="6"/>
      <c r="J34" s="6"/>
      <c r="K34" s="6"/>
      <c r="L34" s="6"/>
      <c r="M34" s="6"/>
      <c r="N34" s="6"/>
      <c r="O34" s="18"/>
      <c r="P34" s="6"/>
      <c r="Q34" s="6"/>
      <c r="R34" s="6"/>
      <c r="S34" s="6"/>
      <c r="T34" s="18"/>
      <c r="U34" s="18"/>
      <c r="V34" s="18"/>
      <c r="W34" s="18"/>
      <c r="X34" s="18"/>
      <c r="Y34" s="18"/>
      <c r="Z34" s="18"/>
      <c r="AA34" s="18"/>
      <c r="AB34" s="18"/>
      <c r="AD34" s="6" t="s">
        <v>11</v>
      </c>
      <c r="AE34" s="82">
        <f>SUM(AE30:AE33)</f>
        <v>0</v>
      </c>
      <c r="AF34" s="87" t="s">
        <v>12</v>
      </c>
    </row>
    <row r="35" spans="1:32" ht="6" customHeight="1" thickTop="1">
      <c r="A35" s="19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1:32">
      <c r="A36" s="19"/>
      <c r="B36" s="247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136"/>
      <c r="T36" s="245" t="s">
        <v>33</v>
      </c>
      <c r="U36" s="245"/>
      <c r="V36" s="245"/>
      <c r="W36" s="245"/>
      <c r="X36" s="245"/>
      <c r="Y36" s="245"/>
      <c r="Z36" s="245"/>
      <c r="AA36" s="245"/>
      <c r="AB36" s="245"/>
      <c r="AC36" s="246"/>
      <c r="AD36" s="70"/>
      <c r="AE36" s="79">
        <f>SQRT(AE34*1000*4/(2*3.1416))</f>
        <v>0</v>
      </c>
      <c r="AF36" s="88" t="s">
        <v>27</v>
      </c>
    </row>
    <row r="37" spans="1:32" ht="4.5" customHeight="1" thickBot="1">
      <c r="A37" s="133"/>
      <c r="B37" s="202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4"/>
      <c r="U37" s="205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7"/>
    </row>
    <row r="38" spans="1:32" ht="4.5" customHeight="1" thickTop="1">
      <c r="A38" s="19"/>
      <c r="B38" s="185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7"/>
      <c r="U38" s="185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7"/>
    </row>
    <row r="39" spans="1:32">
      <c r="A39" s="19"/>
      <c r="B39" s="235" t="s">
        <v>96</v>
      </c>
      <c r="C39" s="236"/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7"/>
      <c r="T39" s="134" t="s">
        <v>97</v>
      </c>
      <c r="U39" s="134"/>
      <c r="V39" s="20"/>
      <c r="W39" s="20"/>
      <c r="X39" s="20"/>
      <c r="Y39" s="20"/>
      <c r="Z39" s="20"/>
      <c r="AA39" s="20"/>
      <c r="AB39" s="20"/>
      <c r="AC39" s="238"/>
      <c r="AD39" s="239"/>
      <c r="AE39" s="239"/>
      <c r="AF39" s="240"/>
    </row>
    <row r="40" spans="1:32" ht="3" customHeight="1" thickBot="1">
      <c r="A40" s="19"/>
      <c r="B40" s="241"/>
      <c r="C40" s="242"/>
      <c r="D40" s="242"/>
      <c r="E40" s="242"/>
      <c r="F40" s="242"/>
      <c r="G40" s="242"/>
      <c r="H40" s="242"/>
      <c r="I40" s="242"/>
      <c r="J40" s="243"/>
      <c r="K40" s="243"/>
      <c r="L40" s="242"/>
      <c r="M40" s="242"/>
      <c r="N40" s="242"/>
      <c r="O40" s="242"/>
      <c r="P40" s="243"/>
      <c r="Q40" s="243"/>
      <c r="R40" s="242"/>
      <c r="S40" s="242"/>
      <c r="T40" s="244"/>
      <c r="U40" s="185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7"/>
    </row>
    <row r="41" spans="1:32" ht="15" customHeight="1" thickBot="1">
      <c r="A41" s="19"/>
      <c r="B41" s="135" t="s">
        <v>98</v>
      </c>
      <c r="C41" s="150" t="s">
        <v>99</v>
      </c>
      <c r="D41" s="136"/>
      <c r="E41" s="136"/>
      <c r="F41" s="136"/>
      <c r="G41" s="136"/>
      <c r="H41" s="136"/>
      <c r="I41" s="136"/>
      <c r="J41" s="158"/>
      <c r="K41" s="136"/>
      <c r="L41" s="136"/>
      <c r="M41" s="150" t="s">
        <v>100</v>
      </c>
      <c r="N41" s="136"/>
      <c r="O41" s="136"/>
      <c r="P41" s="149">
        <f>I41</f>
        <v>0</v>
      </c>
      <c r="Q41" s="158"/>
      <c r="R41" s="136"/>
      <c r="S41" s="136"/>
      <c r="T41" s="232" t="s">
        <v>101</v>
      </c>
      <c r="U41" s="233"/>
      <c r="V41" s="233"/>
      <c r="W41" s="233"/>
      <c r="X41" s="233"/>
      <c r="Y41" s="233"/>
      <c r="Z41" s="234"/>
      <c r="AA41" s="182"/>
      <c r="AB41" s="183"/>
      <c r="AC41" s="183"/>
      <c r="AD41" s="183"/>
      <c r="AE41" s="183"/>
      <c r="AF41" s="184"/>
    </row>
    <row r="42" spans="1:32" ht="3" customHeight="1" thickBot="1">
      <c r="A42" s="19"/>
      <c r="B42" s="137"/>
      <c r="C42" s="136"/>
      <c r="D42" s="136"/>
      <c r="E42" s="136"/>
      <c r="F42" s="136"/>
      <c r="G42" s="136"/>
      <c r="H42" s="136"/>
      <c r="I42" s="136"/>
      <c r="J42" s="152"/>
      <c r="K42" s="138"/>
      <c r="L42" s="136"/>
      <c r="M42" s="136"/>
      <c r="N42" s="136"/>
      <c r="O42" s="136"/>
      <c r="P42" s="138"/>
      <c r="Q42" s="138"/>
      <c r="R42" s="136"/>
      <c r="S42" s="136"/>
      <c r="T42" s="139"/>
      <c r="U42" s="185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7"/>
    </row>
    <row r="43" spans="1:32" ht="14.25" customHeight="1" thickBot="1">
      <c r="A43" s="19"/>
      <c r="B43" s="137"/>
      <c r="C43" s="150" t="s">
        <v>102</v>
      </c>
      <c r="D43" s="136"/>
      <c r="E43" s="136"/>
      <c r="F43" s="136"/>
      <c r="G43" s="136"/>
      <c r="H43" s="136"/>
      <c r="I43" s="136"/>
      <c r="J43" s="158"/>
      <c r="K43" s="151" t="s">
        <v>103</v>
      </c>
      <c r="L43" s="136"/>
      <c r="M43" s="150" t="s">
        <v>104</v>
      </c>
      <c r="N43" s="136"/>
      <c r="O43" s="136"/>
      <c r="P43" s="136"/>
      <c r="Q43" s="136"/>
      <c r="R43" s="136"/>
      <c r="S43" s="136"/>
      <c r="T43" s="188" t="s">
        <v>105</v>
      </c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9"/>
    </row>
    <row r="44" spans="1:32" ht="3.75" customHeight="1">
      <c r="A44" s="19"/>
      <c r="B44" s="137"/>
      <c r="C44" s="136"/>
      <c r="D44" s="136"/>
      <c r="E44" s="136"/>
      <c r="F44" s="136"/>
      <c r="G44" s="136"/>
      <c r="H44" s="136"/>
      <c r="I44" s="136"/>
      <c r="J44" s="138"/>
      <c r="K44" s="136"/>
      <c r="L44" s="136"/>
      <c r="M44" s="136"/>
      <c r="N44" s="136"/>
      <c r="O44" s="136"/>
      <c r="P44" s="136"/>
      <c r="Q44" s="136"/>
      <c r="R44" s="136"/>
      <c r="S44" s="136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1"/>
    </row>
    <row r="45" spans="1:32">
      <c r="A45" s="19"/>
      <c r="B45" s="135" t="s">
        <v>106</v>
      </c>
      <c r="C45" s="140"/>
      <c r="D45" s="140"/>
      <c r="E45" s="140"/>
      <c r="F45" s="140"/>
      <c r="G45" s="140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4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1"/>
    </row>
    <row r="46" spans="1:32" ht="12" customHeight="1">
      <c r="A46" s="19"/>
      <c r="B46" s="137"/>
      <c r="C46" s="141"/>
      <c r="D46" s="141"/>
      <c r="E46" s="141"/>
      <c r="F46" s="141"/>
      <c r="G46" s="141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1"/>
    </row>
    <row r="47" spans="1:32" ht="12" customHeight="1">
      <c r="A47" s="19"/>
      <c r="B47" s="137"/>
      <c r="C47" s="141"/>
      <c r="D47" s="141"/>
      <c r="E47" s="141"/>
      <c r="F47" s="141"/>
      <c r="G47" s="141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1"/>
    </row>
  </sheetData>
  <mergeCells count="63">
    <mergeCell ref="Q27:T27"/>
    <mergeCell ref="AC5:AF5"/>
    <mergeCell ref="A6:K6"/>
    <mergeCell ref="U7:X7"/>
    <mergeCell ref="A9:H9"/>
    <mergeCell ref="J9:M9"/>
    <mergeCell ref="O9:Q9"/>
    <mergeCell ref="S9:V9"/>
    <mergeCell ref="B26:G26"/>
    <mergeCell ref="B18:G18"/>
    <mergeCell ref="B19:G19"/>
    <mergeCell ref="B20:G20"/>
    <mergeCell ref="B21:G21"/>
    <mergeCell ref="B15:C15"/>
    <mergeCell ref="B22:G22"/>
    <mergeCell ref="B39:S39"/>
    <mergeCell ref="AC39:AF39"/>
    <mergeCell ref="B40:T40"/>
    <mergeCell ref="U40:AF40"/>
    <mergeCell ref="T33:AC33"/>
    <mergeCell ref="T36:AC36"/>
    <mergeCell ref="B36:R36"/>
    <mergeCell ref="H47:S47"/>
    <mergeCell ref="B37:T37"/>
    <mergeCell ref="U37:AF37"/>
    <mergeCell ref="AE11:AF11"/>
    <mergeCell ref="A11:H11"/>
    <mergeCell ref="I11:N11"/>
    <mergeCell ref="B23:G23"/>
    <mergeCell ref="B24:G24"/>
    <mergeCell ref="B25:G25"/>
    <mergeCell ref="B16:G16"/>
    <mergeCell ref="B17:G17"/>
    <mergeCell ref="R11:X11"/>
    <mergeCell ref="Y11:AD11"/>
    <mergeCell ref="O11:Q11"/>
    <mergeCell ref="B33:S33"/>
    <mergeCell ref="T41:Z41"/>
    <mergeCell ref="B1:AE1"/>
    <mergeCell ref="A5:K5"/>
    <mergeCell ref="A7:K7"/>
    <mergeCell ref="L7:O7"/>
    <mergeCell ref="Y3:AB3"/>
    <mergeCell ref="AC3:AF3"/>
    <mergeCell ref="AE2:AF2"/>
    <mergeCell ref="Z5:AA5"/>
    <mergeCell ref="L6:AF6"/>
    <mergeCell ref="H46:S46"/>
    <mergeCell ref="AE27:AF27"/>
    <mergeCell ref="P30:Q30"/>
    <mergeCell ref="B32:S32"/>
    <mergeCell ref="M27:N27"/>
    <mergeCell ref="AE28:AF28"/>
    <mergeCell ref="B30:M30"/>
    <mergeCell ref="T31:AC31"/>
    <mergeCell ref="T32:AC32"/>
    <mergeCell ref="H45:R45"/>
    <mergeCell ref="AA41:AF41"/>
    <mergeCell ref="U42:AF42"/>
    <mergeCell ref="T43:AF43"/>
    <mergeCell ref="T44:AF47"/>
    <mergeCell ref="B38:T38"/>
    <mergeCell ref="U38:AF38"/>
  </mergeCells>
  <hyperlinks>
    <hyperlink ref="AC3" r:id="rId1"/>
  </hyperlinks>
  <pageMargins left="0.51181102362204722" right="0.23622047244094491" top="0.78740157480314965" bottom="0.78740157480314965" header="0.31496062992125984" footer="0.31496062992125984"/>
  <pageSetup paperSize="9" orientation="portrait" horizontalDpi="300" verticalDpi="300" r:id="rId2"/>
  <headerFooter>
    <oddHeader xml:space="preserve">&amp;R&amp;"Arial,Fett"&amp;22&amp;K01+030WASSERVERSORGUNG TEUFEN&amp;24&amp;K01+000&amp;G   &amp;12&amp;K00+000.&amp;24 &amp;K01+000 </oddHeader>
    <oddFooter>&amp;L&amp;10QS Formular W02 QR15  Kap. B Griff 9 &amp;C&amp;9 QSW&amp;X®&amp;X 2017&amp;R&amp;10Seite 2/2     &amp;K00+000.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view="pageLayout" zoomScaleNormal="100" workbookViewId="0">
      <selection activeCell="Z25" sqref="Z25:AE25"/>
    </sheetView>
  </sheetViews>
  <sheetFormatPr baseColWidth="10" defaultColWidth="9.875" defaultRowHeight="14.25"/>
  <cols>
    <col min="1" max="1" width="0.625" customWidth="1"/>
    <col min="3" max="3" width="3.375" customWidth="1"/>
    <col min="4" max="4" width="10" hidden="1" customWidth="1"/>
    <col min="5" max="5" width="9.875" hidden="1" customWidth="1"/>
    <col min="6" max="7" width="10" hidden="1" customWidth="1"/>
    <col min="8" max="8" width="2.875" customWidth="1"/>
    <col min="9" max="9" width="2.75" customWidth="1"/>
    <col min="10" max="10" width="2.875" customWidth="1"/>
    <col min="11" max="11" width="3.625" customWidth="1"/>
    <col min="12" max="12" width="3.125" customWidth="1"/>
    <col min="13" max="13" width="2.5" customWidth="1"/>
    <col min="14" max="14" width="3.125" customWidth="1"/>
    <col min="15" max="15" width="1.375" customWidth="1"/>
    <col min="16" max="16" width="2.875" customWidth="1"/>
    <col min="17" max="17" width="3.25" customWidth="1"/>
    <col min="18" max="18" width="2.75" customWidth="1"/>
    <col min="19" max="19" width="2.625" customWidth="1"/>
    <col min="20" max="20" width="5.125" customWidth="1"/>
    <col min="21" max="21" width="3.125" customWidth="1"/>
    <col min="22" max="22" width="1.125" customWidth="1"/>
    <col min="23" max="23" width="1.625" customWidth="1"/>
    <col min="24" max="24" width="2.875" customWidth="1"/>
    <col min="25" max="25" width="3.75" customWidth="1"/>
    <col min="26" max="26" width="2.875" customWidth="1"/>
    <col min="27" max="27" width="2.375" customWidth="1"/>
    <col min="28" max="28" width="2.625" customWidth="1"/>
    <col min="29" max="29" width="3" customWidth="1"/>
    <col min="30" max="30" width="6.875" customWidth="1"/>
    <col min="31" max="31" width="3.125" customWidth="1"/>
    <col min="32" max="32" width="0.25" customWidth="1"/>
  </cols>
  <sheetData>
    <row r="1" spans="1:35" ht="4.5" customHeight="1"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</row>
    <row r="2" spans="1:35" ht="23.25">
      <c r="A2" s="132" t="s">
        <v>89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83"/>
      <c r="AC2" s="83"/>
      <c r="AD2" s="126"/>
      <c r="AE2" s="125"/>
    </row>
    <row r="3" spans="1:35">
      <c r="A3" s="3"/>
      <c r="B3" s="3" t="s">
        <v>42</v>
      </c>
      <c r="C3" s="3"/>
      <c r="D3" s="3"/>
      <c r="E3" s="3"/>
      <c r="F3" s="3"/>
      <c r="G3" s="3"/>
      <c r="H3" s="1"/>
      <c r="I3" s="3"/>
      <c r="J3" s="1"/>
      <c r="K3" s="1"/>
      <c r="L3" s="11"/>
      <c r="M3" s="3"/>
      <c r="N3" s="3"/>
      <c r="O3" s="1"/>
      <c r="P3" s="1"/>
      <c r="Q3" s="1"/>
      <c r="R3" s="1"/>
      <c r="S3" s="1"/>
      <c r="T3" s="1"/>
      <c r="U3" s="1"/>
      <c r="V3" s="1" t="s">
        <v>112</v>
      </c>
      <c r="W3" s="1"/>
      <c r="X3" s="1"/>
      <c r="Y3" s="1"/>
      <c r="Z3" s="1"/>
      <c r="AA3" s="1"/>
      <c r="AB3" s="157"/>
      <c r="AC3" s="157"/>
      <c r="AD3" s="157"/>
      <c r="AE3" s="157"/>
    </row>
    <row r="4" spans="1:35" ht="3.75" customHeight="1">
      <c r="B4" s="3"/>
      <c r="H4" s="3"/>
      <c r="J4" s="3"/>
      <c r="K4" s="3"/>
    </row>
    <row r="5" spans="1:35" ht="16.5" customHeight="1">
      <c r="A5" s="267" t="s">
        <v>43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</row>
    <row r="6" spans="1:35" ht="18.75" customHeight="1">
      <c r="A6" s="112"/>
      <c r="B6" s="112"/>
      <c r="C6" s="112"/>
      <c r="D6" s="112"/>
      <c r="E6" s="112"/>
      <c r="F6" s="112"/>
      <c r="G6" s="112"/>
      <c r="H6" s="116" t="s">
        <v>1</v>
      </c>
      <c r="I6" s="116"/>
      <c r="J6" s="116"/>
      <c r="K6" s="116"/>
      <c r="L6" s="116"/>
      <c r="M6" s="11"/>
      <c r="N6" s="129"/>
      <c r="O6" s="3"/>
      <c r="P6" s="116" t="s">
        <v>44</v>
      </c>
      <c r="Q6" s="116"/>
      <c r="R6" s="116"/>
      <c r="S6" s="116"/>
      <c r="T6" s="116"/>
      <c r="U6" s="129"/>
      <c r="V6" s="103"/>
      <c r="W6" s="114" t="s">
        <v>71</v>
      </c>
      <c r="X6" s="110"/>
      <c r="Y6" s="116"/>
      <c r="Z6" s="116"/>
      <c r="AA6" s="107"/>
      <c r="AB6" s="116"/>
      <c r="AC6" s="119"/>
      <c r="AD6" s="102"/>
      <c r="AE6" s="116" t="s">
        <v>51</v>
      </c>
    </row>
    <row r="7" spans="1:35" ht="18.75" customHeight="1">
      <c r="A7" s="108"/>
      <c r="B7" s="108"/>
      <c r="C7" s="108"/>
      <c r="D7" s="108"/>
      <c r="E7" s="108"/>
      <c r="F7" s="108"/>
      <c r="G7" s="108"/>
      <c r="H7" s="120" t="s">
        <v>48</v>
      </c>
      <c r="I7" s="120"/>
      <c r="J7" s="120"/>
      <c r="K7" s="120"/>
      <c r="L7" s="120"/>
      <c r="M7" s="11"/>
      <c r="N7" s="129"/>
      <c r="O7" s="3"/>
      <c r="P7" s="120" t="s">
        <v>49</v>
      </c>
      <c r="Q7" s="120"/>
      <c r="R7" s="120"/>
      <c r="S7" s="120"/>
      <c r="T7" s="120"/>
      <c r="U7" s="129"/>
      <c r="V7" s="104"/>
      <c r="W7" s="121" t="s">
        <v>52</v>
      </c>
      <c r="X7" s="120"/>
      <c r="Y7" s="120"/>
      <c r="Z7" s="120"/>
      <c r="AA7" s="120"/>
      <c r="AB7" s="120"/>
      <c r="AC7" s="120"/>
      <c r="AD7" s="102"/>
      <c r="AE7" s="120" t="s">
        <v>53</v>
      </c>
      <c r="AF7" s="104"/>
    </row>
    <row r="8" spans="1:35" ht="19.5" customHeight="1">
      <c r="A8" s="3"/>
      <c r="B8" s="3"/>
      <c r="C8" s="3"/>
      <c r="D8" s="3"/>
      <c r="E8" s="3"/>
      <c r="F8" s="3"/>
      <c r="G8" s="3"/>
      <c r="H8" s="116" t="s">
        <v>45</v>
      </c>
      <c r="I8" s="116"/>
      <c r="J8" s="116"/>
      <c r="K8" s="116"/>
      <c r="L8" s="116"/>
      <c r="M8" s="11"/>
      <c r="N8" s="130"/>
      <c r="O8" s="3"/>
      <c r="P8" s="116" t="s">
        <v>50</v>
      </c>
      <c r="Q8" s="116"/>
      <c r="R8" s="118"/>
      <c r="S8" s="118"/>
      <c r="T8" s="118"/>
      <c r="U8" s="130"/>
      <c r="V8" s="105"/>
      <c r="W8" s="120"/>
      <c r="X8" s="120"/>
      <c r="Y8" s="120"/>
      <c r="Z8" s="120"/>
      <c r="AA8" s="120"/>
      <c r="AB8" s="120"/>
      <c r="AC8" s="120"/>
      <c r="AD8" s="120"/>
      <c r="AE8" s="120"/>
      <c r="AF8" s="104"/>
      <c r="AH8" s="5"/>
    </row>
    <row r="9" spans="1:35" ht="4.5" customHeight="1">
      <c r="A9" s="112"/>
      <c r="B9" s="109"/>
      <c r="C9" s="3"/>
      <c r="D9" s="3"/>
      <c r="E9" s="3"/>
      <c r="F9" s="3"/>
      <c r="G9" s="3"/>
      <c r="H9" s="3"/>
      <c r="I9" s="106"/>
      <c r="J9" s="106"/>
      <c r="K9" s="106"/>
      <c r="L9" s="106"/>
      <c r="M9" s="106"/>
      <c r="N9" s="106"/>
      <c r="O9" s="106"/>
      <c r="P9" s="111"/>
      <c r="Q9" s="106"/>
      <c r="R9" s="106"/>
      <c r="S9" s="106"/>
      <c r="T9" s="106"/>
      <c r="U9" s="106"/>
      <c r="V9" s="111"/>
      <c r="W9" s="106"/>
      <c r="X9" s="106"/>
      <c r="Y9" s="106"/>
      <c r="Z9" s="106"/>
      <c r="AA9" s="106"/>
      <c r="AB9" s="106"/>
      <c r="AC9" s="106"/>
      <c r="AD9" s="106"/>
      <c r="AE9" s="106"/>
      <c r="AH9" s="5"/>
    </row>
    <row r="10" spans="1:35" ht="16.5" customHeight="1">
      <c r="A10" s="267" t="s">
        <v>55</v>
      </c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H10" s="5"/>
    </row>
    <row r="11" spans="1:35" ht="18.75" customHeight="1">
      <c r="A11" s="178" t="s">
        <v>56</v>
      </c>
      <c r="B11" s="178"/>
      <c r="C11" s="178"/>
      <c r="D11" s="178"/>
      <c r="E11" s="178"/>
      <c r="F11" s="178"/>
      <c r="G11" s="178"/>
      <c r="H11" s="178"/>
      <c r="I11" s="116" t="s">
        <v>54</v>
      </c>
      <c r="J11" s="116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94" t="s">
        <v>61</v>
      </c>
      <c r="W11" s="294"/>
      <c r="X11" s="294"/>
      <c r="Y11" s="294"/>
      <c r="Z11" s="200"/>
      <c r="AA11" s="200"/>
      <c r="AB11" s="200"/>
      <c r="AC11" s="200"/>
      <c r="AD11" s="200"/>
      <c r="AE11" s="200"/>
    </row>
    <row r="12" spans="1:35" ht="19.5" customHeight="1">
      <c r="A12" s="173"/>
      <c r="B12" s="173"/>
      <c r="C12" s="173"/>
      <c r="D12" s="173"/>
      <c r="E12" s="173"/>
      <c r="F12" s="173"/>
      <c r="G12" s="173"/>
      <c r="H12" s="173"/>
      <c r="I12" s="127" t="s">
        <v>57</v>
      </c>
      <c r="J12" s="128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4" t="s">
        <v>60</v>
      </c>
      <c r="AC12" s="270"/>
      <c r="AD12" s="270"/>
      <c r="AE12" s="270"/>
      <c r="AI12" s="5"/>
    </row>
    <row r="13" spans="1:35" ht="20.25" customHeight="1">
      <c r="A13" s="173"/>
      <c r="B13" s="173"/>
      <c r="C13" s="173"/>
      <c r="D13" s="173"/>
      <c r="E13" s="173"/>
      <c r="F13" s="173"/>
      <c r="G13" s="173"/>
      <c r="H13" s="173"/>
      <c r="I13" s="266" t="s">
        <v>58</v>
      </c>
      <c r="J13" s="266"/>
      <c r="K13" s="264"/>
      <c r="L13" s="264"/>
      <c r="M13" s="264"/>
      <c r="N13" s="117" t="s">
        <v>0</v>
      </c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I13" s="5"/>
    </row>
    <row r="14" spans="1:35" ht="21.75" customHeight="1">
      <c r="A14" s="173"/>
      <c r="B14" s="173"/>
      <c r="C14" s="173"/>
      <c r="D14" s="173"/>
      <c r="E14" s="173"/>
      <c r="F14" s="173"/>
      <c r="G14" s="173"/>
      <c r="H14" s="173"/>
      <c r="I14" s="266" t="s">
        <v>59</v>
      </c>
      <c r="J14" s="266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9" t="s">
        <v>62</v>
      </c>
      <c r="W14" s="269"/>
      <c r="X14" s="269"/>
      <c r="Y14" s="269"/>
      <c r="Z14" s="264"/>
      <c r="AA14" s="264"/>
      <c r="AB14" s="264"/>
      <c r="AC14" s="264"/>
      <c r="AD14" s="264"/>
      <c r="AE14" s="264"/>
      <c r="AI14" s="5"/>
    </row>
    <row r="15" spans="1:35" ht="21.75" customHeight="1">
      <c r="A15" s="173"/>
      <c r="B15" s="173"/>
      <c r="C15" s="173"/>
      <c r="D15" s="173"/>
      <c r="E15" s="173"/>
      <c r="F15" s="173"/>
      <c r="G15" s="173"/>
      <c r="H15" s="173"/>
      <c r="I15" s="266" t="s">
        <v>59</v>
      </c>
      <c r="J15" s="266"/>
      <c r="K15" s="295"/>
      <c r="L15" s="295"/>
      <c r="M15" s="295"/>
      <c r="N15" s="295"/>
      <c r="O15" s="295"/>
      <c r="P15" s="295"/>
      <c r="Q15" s="295"/>
      <c r="R15" s="295"/>
      <c r="S15" s="295"/>
      <c r="T15" s="295"/>
      <c r="U15" s="295"/>
      <c r="V15" s="269" t="s">
        <v>63</v>
      </c>
      <c r="W15" s="269"/>
      <c r="X15" s="269"/>
      <c r="Y15" s="269"/>
      <c r="Z15" s="264"/>
      <c r="AA15" s="264"/>
      <c r="AB15" s="264"/>
      <c r="AC15" s="264"/>
      <c r="AD15" s="264"/>
      <c r="AE15" s="264"/>
      <c r="AI15" s="5"/>
    </row>
    <row r="16" spans="1:35" ht="4.5" customHeight="1">
      <c r="A16" s="112"/>
      <c r="B16" s="109"/>
      <c r="C16" s="3"/>
      <c r="D16" s="3"/>
      <c r="E16" s="3"/>
      <c r="F16" s="3"/>
      <c r="G16" s="3"/>
      <c r="H16" s="3"/>
      <c r="I16" s="106"/>
      <c r="J16" s="106"/>
      <c r="K16" s="106"/>
      <c r="L16" s="106"/>
      <c r="M16" s="106"/>
      <c r="N16" s="106"/>
      <c r="O16" s="106"/>
      <c r="P16" s="111"/>
      <c r="Q16" s="106"/>
      <c r="R16" s="106"/>
      <c r="S16" s="106"/>
      <c r="T16" s="106"/>
      <c r="U16" s="106"/>
      <c r="V16" s="111"/>
      <c r="W16" s="106"/>
      <c r="X16" s="106"/>
      <c r="Y16" s="106"/>
      <c r="Z16" s="106"/>
      <c r="AA16" s="106"/>
      <c r="AB16" s="106"/>
      <c r="AC16" s="106"/>
      <c r="AD16" s="106"/>
      <c r="AE16" s="106"/>
      <c r="AH16" s="5"/>
    </row>
    <row r="17" spans="1:35" ht="17.25" customHeight="1">
      <c r="A17" s="267" t="s">
        <v>64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H17" s="5"/>
    </row>
    <row r="18" spans="1:35" ht="18.75" customHeight="1">
      <c r="A18" s="178" t="s">
        <v>56</v>
      </c>
      <c r="B18" s="178"/>
      <c r="C18" s="178"/>
      <c r="D18" s="178"/>
      <c r="E18" s="178"/>
      <c r="F18" s="178"/>
      <c r="G18" s="178"/>
      <c r="H18" s="178"/>
      <c r="I18" s="116" t="s">
        <v>54</v>
      </c>
      <c r="J18" s="116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122" t="s">
        <v>61</v>
      </c>
      <c r="W18" s="123"/>
      <c r="X18" s="123"/>
      <c r="Y18" s="123"/>
      <c r="Z18" s="200"/>
      <c r="AA18" s="200"/>
      <c r="AB18" s="200"/>
      <c r="AC18" s="200"/>
      <c r="AD18" s="200"/>
      <c r="AE18" s="200"/>
    </row>
    <row r="19" spans="1:35" ht="19.5" customHeight="1">
      <c r="A19" s="173"/>
      <c r="B19" s="173"/>
      <c r="C19" s="173"/>
      <c r="D19" s="173"/>
      <c r="E19" s="173"/>
      <c r="F19" s="173"/>
      <c r="G19" s="173"/>
      <c r="H19" s="173"/>
      <c r="I19" s="118" t="s">
        <v>57</v>
      </c>
      <c r="J19" s="118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4" t="s">
        <v>60</v>
      </c>
      <c r="AC19" s="271"/>
      <c r="AD19" s="271"/>
      <c r="AE19" s="271"/>
      <c r="AI19" s="5"/>
    </row>
    <row r="20" spans="1:35" ht="21.75" customHeight="1">
      <c r="A20" s="173"/>
      <c r="B20" s="173"/>
      <c r="C20" s="173"/>
      <c r="D20" s="173"/>
      <c r="E20" s="173"/>
      <c r="F20" s="173"/>
      <c r="G20" s="173"/>
      <c r="H20" s="173"/>
      <c r="I20" s="117" t="s">
        <v>58</v>
      </c>
      <c r="J20" s="117"/>
      <c r="K20" s="264"/>
      <c r="L20" s="264"/>
      <c r="M20" s="264"/>
      <c r="N20" s="117" t="s">
        <v>0</v>
      </c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I20" s="5"/>
    </row>
    <row r="21" spans="1:35" ht="21.75" customHeight="1">
      <c r="A21" s="173"/>
      <c r="B21" s="173"/>
      <c r="C21" s="173"/>
      <c r="D21" s="173"/>
      <c r="E21" s="173"/>
      <c r="F21" s="173"/>
      <c r="G21" s="173"/>
      <c r="H21" s="173"/>
      <c r="I21" s="117" t="s">
        <v>59</v>
      </c>
      <c r="J21" s="117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9" t="s">
        <v>62</v>
      </c>
      <c r="W21" s="269"/>
      <c r="X21" s="269"/>
      <c r="Y21" s="269"/>
      <c r="Z21" s="264"/>
      <c r="AA21" s="264"/>
      <c r="AB21" s="264"/>
      <c r="AC21" s="264"/>
      <c r="AD21" s="264"/>
      <c r="AE21" s="264"/>
      <c r="AI21" s="5"/>
    </row>
    <row r="22" spans="1:35" ht="21.75" customHeight="1">
      <c r="A22" s="173"/>
      <c r="B22" s="173"/>
      <c r="C22" s="173"/>
      <c r="D22" s="173"/>
      <c r="E22" s="173"/>
      <c r="F22" s="173"/>
      <c r="G22" s="173"/>
      <c r="H22" s="173"/>
      <c r="I22" s="117" t="s">
        <v>59</v>
      </c>
      <c r="J22" s="117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9" t="s">
        <v>63</v>
      </c>
      <c r="W22" s="269"/>
      <c r="X22" s="269"/>
      <c r="Y22" s="269"/>
      <c r="Z22" s="264"/>
      <c r="AA22" s="264"/>
      <c r="AB22" s="264"/>
      <c r="AC22" s="264"/>
      <c r="AD22" s="264"/>
      <c r="AE22" s="264"/>
      <c r="AI22" s="5"/>
    </row>
    <row r="23" spans="1:35" ht="3" customHeight="1">
      <c r="A23" s="112"/>
      <c r="B23" s="109"/>
      <c r="C23" s="3"/>
      <c r="D23" s="3"/>
      <c r="E23" s="3"/>
      <c r="F23" s="3"/>
      <c r="G23" s="3"/>
      <c r="H23" s="3"/>
      <c r="I23" s="106"/>
      <c r="J23" s="106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06"/>
      <c r="X23" s="106"/>
      <c r="Y23" s="106"/>
      <c r="Z23" s="106"/>
      <c r="AA23" s="106"/>
      <c r="AB23" s="106"/>
      <c r="AC23" s="106"/>
      <c r="AD23" s="106"/>
      <c r="AE23" s="106"/>
      <c r="AH23" s="5"/>
    </row>
    <row r="24" spans="1:35" ht="17.25" customHeight="1">
      <c r="A24" s="112" t="s">
        <v>65</v>
      </c>
      <c r="B24" s="109"/>
      <c r="C24" s="3"/>
      <c r="D24" s="3"/>
      <c r="E24" s="3"/>
      <c r="F24" s="3"/>
      <c r="G24" s="3"/>
      <c r="H24" s="3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H24" s="5"/>
    </row>
    <row r="25" spans="1:35" ht="18.75" customHeight="1">
      <c r="A25" s="178" t="s">
        <v>56</v>
      </c>
      <c r="B25" s="178"/>
      <c r="C25" s="178"/>
      <c r="D25" s="178"/>
      <c r="E25" s="178"/>
      <c r="F25" s="178"/>
      <c r="G25" s="178"/>
      <c r="H25" s="178"/>
      <c r="I25" s="116" t="s">
        <v>54</v>
      </c>
      <c r="J25" s="116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94" t="s">
        <v>61</v>
      </c>
      <c r="W25" s="294"/>
      <c r="X25" s="294"/>
      <c r="Y25" s="294"/>
      <c r="Z25" s="200"/>
      <c r="AA25" s="200"/>
      <c r="AB25" s="200"/>
      <c r="AC25" s="200"/>
      <c r="AD25" s="200"/>
      <c r="AE25" s="200"/>
    </row>
    <row r="26" spans="1:35" ht="19.5" customHeight="1">
      <c r="A26" s="173"/>
      <c r="B26" s="173"/>
      <c r="C26" s="173"/>
      <c r="D26" s="173"/>
      <c r="E26" s="173"/>
      <c r="F26" s="173"/>
      <c r="G26" s="173"/>
      <c r="H26" s="173"/>
      <c r="I26" s="118" t="s">
        <v>57</v>
      </c>
      <c r="J26" s="118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4" t="s">
        <v>60</v>
      </c>
      <c r="AC26" s="270"/>
      <c r="AD26" s="270"/>
      <c r="AE26" s="270"/>
      <c r="AI26" s="5"/>
    </row>
    <row r="27" spans="1:35" ht="21.75" customHeight="1">
      <c r="A27" s="173"/>
      <c r="B27" s="173"/>
      <c r="C27" s="173"/>
      <c r="D27" s="173"/>
      <c r="E27" s="173"/>
      <c r="F27" s="173"/>
      <c r="G27" s="173"/>
      <c r="H27" s="173"/>
      <c r="I27" s="117" t="s">
        <v>58</v>
      </c>
      <c r="J27" s="117"/>
      <c r="K27" s="264"/>
      <c r="L27" s="264"/>
      <c r="M27" s="264"/>
      <c r="N27" s="117" t="s">
        <v>0</v>
      </c>
      <c r="O27" s="264"/>
      <c r="P27" s="264"/>
      <c r="Q27" s="264"/>
      <c r="R27" s="264"/>
      <c r="S27" s="264"/>
      <c r="T27" s="264"/>
      <c r="U27" s="264"/>
      <c r="V27" s="264"/>
      <c r="W27" s="264"/>
      <c r="X27" s="264"/>
      <c r="Y27" s="264"/>
      <c r="Z27" s="264"/>
      <c r="AA27" s="264"/>
      <c r="AB27" s="264"/>
      <c r="AC27" s="264"/>
      <c r="AD27" s="264"/>
      <c r="AE27" s="264"/>
      <c r="AI27" s="5"/>
    </row>
    <row r="28" spans="1:35" ht="21.75" customHeight="1">
      <c r="A28" s="173"/>
      <c r="B28" s="173"/>
      <c r="C28" s="173"/>
      <c r="D28" s="173"/>
      <c r="E28" s="173"/>
      <c r="F28" s="173"/>
      <c r="G28" s="173"/>
      <c r="H28" s="173"/>
      <c r="I28" s="117" t="s">
        <v>59</v>
      </c>
      <c r="J28" s="117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73" t="s">
        <v>62</v>
      </c>
      <c r="W28" s="273"/>
      <c r="X28" s="273"/>
      <c r="Y28" s="273"/>
      <c r="Z28" s="296"/>
      <c r="AA28" s="296"/>
      <c r="AB28" s="296"/>
      <c r="AC28" s="296"/>
      <c r="AD28" s="296"/>
      <c r="AE28" s="296"/>
      <c r="AI28" s="5"/>
    </row>
    <row r="29" spans="1:35" ht="21.75" customHeight="1">
      <c r="A29" s="173"/>
      <c r="B29" s="173"/>
      <c r="C29" s="173"/>
      <c r="D29" s="173"/>
      <c r="E29" s="173"/>
      <c r="F29" s="173"/>
      <c r="G29" s="173"/>
      <c r="H29" s="173"/>
      <c r="I29" s="117" t="s">
        <v>59</v>
      </c>
      <c r="J29" s="117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73" t="s">
        <v>63</v>
      </c>
      <c r="W29" s="273"/>
      <c r="X29" s="273"/>
      <c r="Y29" s="273"/>
      <c r="Z29" s="264"/>
      <c r="AA29" s="264"/>
      <c r="AB29" s="264"/>
      <c r="AC29" s="264"/>
      <c r="AD29" s="264"/>
      <c r="AE29" s="264"/>
      <c r="AI29" s="5"/>
    </row>
    <row r="30" spans="1:35" ht="5.25" customHeight="1">
      <c r="A30" s="112"/>
      <c r="B30" s="109"/>
      <c r="C30" s="3"/>
      <c r="D30" s="3"/>
      <c r="E30" s="3"/>
      <c r="F30" s="3"/>
      <c r="G30" s="3"/>
      <c r="H30" s="3"/>
      <c r="I30" s="106"/>
      <c r="J30" s="106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06"/>
      <c r="X30" s="106"/>
      <c r="Y30" s="106"/>
      <c r="Z30" s="106"/>
      <c r="AA30" s="106"/>
      <c r="AB30" s="106"/>
      <c r="AC30" s="106"/>
      <c r="AD30" s="106"/>
      <c r="AE30" s="106"/>
      <c r="AH30" s="5"/>
    </row>
    <row r="31" spans="1:35" ht="16.5" customHeight="1">
      <c r="A31" s="267" t="s">
        <v>70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H31" s="5"/>
    </row>
    <row r="32" spans="1:35" ht="18.75" customHeight="1">
      <c r="A32" s="108" t="s">
        <v>72</v>
      </c>
      <c r="B32" s="108"/>
      <c r="C32" s="108"/>
      <c r="D32" s="108"/>
      <c r="E32" s="108"/>
      <c r="F32" s="108"/>
      <c r="G32" s="108"/>
      <c r="H32" s="108"/>
      <c r="I32" s="108"/>
      <c r="J32" s="118" t="s">
        <v>74</v>
      </c>
      <c r="K32" s="116"/>
      <c r="L32" s="116"/>
      <c r="M32" s="116"/>
      <c r="N32" s="116"/>
      <c r="O32" s="116"/>
      <c r="P32" s="274"/>
      <c r="Q32" s="276"/>
      <c r="R32" s="103"/>
      <c r="S32" s="277" t="s">
        <v>76</v>
      </c>
      <c r="T32" s="277"/>
      <c r="U32" s="278"/>
      <c r="V32" s="274"/>
      <c r="W32" s="275"/>
      <c r="X32" s="275"/>
      <c r="Y32" s="276"/>
      <c r="Z32" s="116" t="s">
        <v>51</v>
      </c>
      <c r="AA32" s="103"/>
      <c r="AB32" s="103"/>
      <c r="AC32" s="103"/>
      <c r="AD32" s="103"/>
      <c r="AE32" s="103"/>
    </row>
    <row r="33" spans="1:35" ht="19.5" customHeight="1">
      <c r="A33" s="173" t="s">
        <v>73</v>
      </c>
      <c r="B33" s="173"/>
      <c r="C33" s="173"/>
      <c r="D33" s="173"/>
      <c r="E33" s="173"/>
      <c r="F33" s="173"/>
      <c r="G33" s="173"/>
      <c r="H33" s="173"/>
      <c r="I33" s="173"/>
      <c r="J33" s="162" t="s">
        <v>75</v>
      </c>
      <c r="K33" s="119"/>
      <c r="L33" s="119"/>
      <c r="M33" s="119"/>
      <c r="N33" s="119"/>
      <c r="O33" s="119"/>
      <c r="P33" s="274"/>
      <c r="Q33" s="276"/>
      <c r="R33" s="103"/>
      <c r="S33" s="300" t="s">
        <v>77</v>
      </c>
      <c r="T33" s="300"/>
      <c r="U33" s="301"/>
      <c r="V33" s="297"/>
      <c r="W33" s="298"/>
      <c r="X33" s="298"/>
      <c r="Y33" s="299"/>
      <c r="Z33" s="119" t="s">
        <v>51</v>
      </c>
      <c r="AA33" s="113"/>
      <c r="AB33" s="103"/>
      <c r="AC33" s="103"/>
      <c r="AD33" s="103"/>
      <c r="AE33" s="163" t="s">
        <v>119</v>
      </c>
      <c r="AI33" s="5"/>
    </row>
    <row r="34" spans="1:35" ht="18.75" customHeight="1">
      <c r="A34" s="173" t="s">
        <v>118</v>
      </c>
      <c r="B34" s="173"/>
      <c r="C34" s="173"/>
      <c r="D34" s="173"/>
      <c r="E34" s="173"/>
      <c r="F34" s="173"/>
      <c r="G34" s="173"/>
      <c r="H34" s="173"/>
      <c r="I34" s="173"/>
      <c r="J34" s="283" t="s">
        <v>79</v>
      </c>
      <c r="K34" s="283"/>
      <c r="L34" s="286"/>
      <c r="M34" s="287"/>
      <c r="N34" s="287"/>
      <c r="O34" s="287"/>
      <c r="P34" s="287"/>
      <c r="Q34" s="288"/>
      <c r="R34" s="290" t="s">
        <v>80</v>
      </c>
      <c r="S34" s="291"/>
      <c r="T34" s="286"/>
      <c r="U34" s="287"/>
      <c r="V34" s="287"/>
      <c r="W34" s="287"/>
      <c r="X34" s="287"/>
      <c r="Y34" s="287"/>
      <c r="Z34" s="287"/>
      <c r="AA34" s="288"/>
      <c r="AB34" s="292" t="s">
        <v>78</v>
      </c>
      <c r="AC34" s="292"/>
      <c r="AD34" s="292"/>
      <c r="AE34" s="129"/>
      <c r="AI34" s="5"/>
    </row>
    <row r="35" spans="1:35" ht="18.75" customHeight="1">
      <c r="A35" s="284" t="s">
        <v>82</v>
      </c>
      <c r="B35" s="284"/>
      <c r="C35" s="284"/>
      <c r="D35" s="284"/>
      <c r="E35" s="284"/>
      <c r="F35" s="284"/>
      <c r="G35" s="284"/>
      <c r="H35" s="284"/>
      <c r="I35" s="284"/>
      <c r="J35" s="283" t="s">
        <v>79</v>
      </c>
      <c r="K35" s="283"/>
      <c r="L35" s="286"/>
      <c r="M35" s="287"/>
      <c r="N35" s="287"/>
      <c r="O35" s="287"/>
      <c r="P35" s="287"/>
      <c r="Q35" s="288"/>
      <c r="R35" s="290" t="s">
        <v>80</v>
      </c>
      <c r="S35" s="291"/>
      <c r="T35" s="286"/>
      <c r="U35" s="287"/>
      <c r="V35" s="287"/>
      <c r="W35" s="287"/>
      <c r="X35" s="287"/>
      <c r="Y35" s="287"/>
      <c r="Z35" s="287"/>
      <c r="AA35" s="288"/>
      <c r="AB35" s="292" t="s">
        <v>78</v>
      </c>
      <c r="AC35" s="292"/>
      <c r="AD35" s="292"/>
      <c r="AE35" s="129"/>
      <c r="AI35" s="5"/>
    </row>
    <row r="36" spans="1:35" ht="18.75" customHeight="1">
      <c r="A36" s="281" t="s">
        <v>93</v>
      </c>
      <c r="B36" s="281"/>
      <c r="C36" s="281"/>
      <c r="D36" s="281"/>
      <c r="E36" s="281"/>
      <c r="F36" s="281"/>
      <c r="G36" s="281"/>
      <c r="H36" s="281"/>
      <c r="I36" s="281"/>
      <c r="J36" s="281"/>
      <c r="K36" s="282"/>
      <c r="L36" s="286"/>
      <c r="M36" s="287"/>
      <c r="N36" s="287"/>
      <c r="O36" s="287"/>
      <c r="P36" s="287"/>
      <c r="Q36" s="288"/>
      <c r="R36" s="290" t="s">
        <v>80</v>
      </c>
      <c r="S36" s="291"/>
      <c r="T36" s="286"/>
      <c r="U36" s="287"/>
      <c r="V36" s="287"/>
      <c r="W36" s="287"/>
      <c r="X36" s="287"/>
      <c r="Y36" s="287"/>
      <c r="Z36" s="287"/>
      <c r="AA36" s="288"/>
      <c r="AB36" s="116"/>
      <c r="AC36" s="116"/>
      <c r="AD36" s="159" t="s">
        <v>117</v>
      </c>
      <c r="AE36" s="129"/>
      <c r="AI36" s="5"/>
    </row>
    <row r="37" spans="1:35" ht="18.75" customHeight="1">
      <c r="A37" s="285" t="s">
        <v>83</v>
      </c>
      <c r="B37" s="285"/>
      <c r="C37" s="285"/>
      <c r="D37" s="285"/>
      <c r="E37" s="285"/>
      <c r="F37" s="285"/>
      <c r="G37" s="285"/>
      <c r="H37" s="285"/>
      <c r="I37" s="285"/>
      <c r="J37" s="266"/>
      <c r="K37" s="289"/>
      <c r="L37" s="286"/>
      <c r="M37" s="287"/>
      <c r="N37" s="287"/>
      <c r="O37" s="287"/>
      <c r="P37" s="287"/>
      <c r="Q37" s="288"/>
      <c r="R37" s="131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59" t="s">
        <v>117</v>
      </c>
      <c r="AE37" s="129"/>
      <c r="AI37" s="5"/>
    </row>
    <row r="38" spans="1:35" ht="18.75" customHeight="1">
      <c r="A38" s="101"/>
      <c r="B38" s="101"/>
      <c r="C38" s="101"/>
      <c r="D38" s="101"/>
      <c r="E38" s="101"/>
      <c r="F38" s="101"/>
      <c r="G38" s="101"/>
      <c r="H38" s="100" t="s">
        <v>81</v>
      </c>
      <c r="I38" s="111"/>
      <c r="J38" s="111"/>
      <c r="K38" s="103"/>
      <c r="L38" s="103"/>
      <c r="M38" s="103"/>
      <c r="N38" s="103"/>
      <c r="O38" s="103"/>
      <c r="P38" s="103"/>
      <c r="Q38" s="103"/>
      <c r="R38" s="103"/>
      <c r="S38" s="116" t="s">
        <v>84</v>
      </c>
      <c r="T38" s="103"/>
      <c r="U38" s="103"/>
      <c r="V38" s="103"/>
      <c r="W38" s="103"/>
      <c r="X38" s="103"/>
      <c r="Y38" s="103"/>
      <c r="Z38" s="103"/>
      <c r="AA38" s="103"/>
      <c r="AB38" s="116" t="s">
        <v>87</v>
      </c>
      <c r="AC38" s="116"/>
      <c r="AD38" s="116"/>
      <c r="AE38" s="116"/>
      <c r="AI38" s="5"/>
    </row>
    <row r="39" spans="1:35" ht="21.75" customHeight="1">
      <c r="A39" s="3" t="s">
        <v>90</v>
      </c>
      <c r="B39" s="3"/>
      <c r="C39" s="3"/>
      <c r="D39" s="3"/>
      <c r="E39" s="3"/>
      <c r="F39" s="3"/>
      <c r="G39" s="3"/>
      <c r="H39" s="3"/>
      <c r="I39" s="106"/>
      <c r="J39" s="106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I39" s="5"/>
    </row>
    <row r="40" spans="1:35" ht="18.75" customHeight="1">
      <c r="A40" s="160" t="s">
        <v>85</v>
      </c>
      <c r="B40" s="160"/>
      <c r="C40" s="161"/>
      <c r="D40" s="161"/>
      <c r="E40" s="161"/>
      <c r="F40" s="161"/>
      <c r="G40" s="161"/>
      <c r="H40" s="161"/>
      <c r="I40" s="106"/>
      <c r="J40" s="106"/>
      <c r="K40" s="106"/>
      <c r="L40" s="106"/>
      <c r="M40" s="106"/>
      <c r="N40" s="106"/>
      <c r="O40" s="106"/>
      <c r="P40" s="111"/>
      <c r="Q40" s="106"/>
      <c r="R40" s="106"/>
      <c r="S40" s="106"/>
      <c r="T40" s="106"/>
      <c r="U40" s="106"/>
      <c r="V40" s="111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H40" s="5"/>
    </row>
    <row r="41" spans="1:35" ht="19.5" customHeight="1">
      <c r="A41" s="279" t="s">
        <v>0</v>
      </c>
      <c r="B41" s="279"/>
      <c r="C41" s="279"/>
      <c r="D41" s="279"/>
      <c r="E41" s="279"/>
      <c r="F41" s="279"/>
      <c r="G41" s="279"/>
      <c r="H41" s="279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124"/>
      <c r="U41" s="200" t="s">
        <v>116</v>
      </c>
      <c r="V41" s="200"/>
      <c r="W41" s="200"/>
      <c r="X41" s="200"/>
      <c r="Y41" s="200"/>
      <c r="Z41" s="280"/>
      <c r="AA41" s="280"/>
      <c r="AB41" s="280"/>
      <c r="AC41" s="280"/>
      <c r="AD41" s="280"/>
      <c r="AE41" s="280"/>
    </row>
    <row r="42" spans="1:35" ht="53.25" customHeight="1">
      <c r="A42" s="265" t="s">
        <v>86</v>
      </c>
      <c r="B42" s="265"/>
      <c r="C42" s="265"/>
      <c r="D42" s="265"/>
      <c r="E42" s="265"/>
      <c r="F42" s="265"/>
      <c r="G42" s="265"/>
      <c r="H42" s="265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115"/>
      <c r="U42" s="264"/>
      <c r="V42" s="264"/>
      <c r="W42" s="264"/>
      <c r="X42" s="264"/>
      <c r="Y42" s="264"/>
      <c r="Z42" s="264"/>
      <c r="AA42" s="264"/>
      <c r="AB42" s="264"/>
      <c r="AC42" s="264"/>
      <c r="AD42" s="264"/>
      <c r="AE42" s="264"/>
      <c r="AI42" s="5"/>
    </row>
  </sheetData>
  <mergeCells count="94">
    <mergeCell ref="AB34:AD34"/>
    <mergeCell ref="AB35:AD35"/>
    <mergeCell ref="K12:AA12"/>
    <mergeCell ref="P33:Q33"/>
    <mergeCell ref="V11:Y11"/>
    <mergeCell ref="V22:Y22"/>
    <mergeCell ref="Z22:AE22"/>
    <mergeCell ref="Z25:AE25"/>
    <mergeCell ref="V25:Y25"/>
    <mergeCell ref="K15:U15"/>
    <mergeCell ref="V15:Y15"/>
    <mergeCell ref="Z15:AE15"/>
    <mergeCell ref="Z18:AE18"/>
    <mergeCell ref="Z28:AE28"/>
    <mergeCell ref="V33:Y33"/>
    <mergeCell ref="S33:U33"/>
    <mergeCell ref="L34:Q34"/>
    <mergeCell ref="L35:Q35"/>
    <mergeCell ref="L36:Q36"/>
    <mergeCell ref="R34:S34"/>
    <mergeCell ref="R35:S35"/>
    <mergeCell ref="R36:S36"/>
    <mergeCell ref="A41:H41"/>
    <mergeCell ref="Z41:AE41"/>
    <mergeCell ref="A31:AE31"/>
    <mergeCell ref="A33:I33"/>
    <mergeCell ref="A34:I34"/>
    <mergeCell ref="A36:K36"/>
    <mergeCell ref="J34:K34"/>
    <mergeCell ref="J35:K35"/>
    <mergeCell ref="A35:I35"/>
    <mergeCell ref="P32:Q32"/>
    <mergeCell ref="A37:I37"/>
    <mergeCell ref="T34:AA34"/>
    <mergeCell ref="T35:AA35"/>
    <mergeCell ref="T36:AA36"/>
    <mergeCell ref="J37:K37"/>
    <mergeCell ref="L37:Q37"/>
    <mergeCell ref="A29:H29"/>
    <mergeCell ref="K29:U29"/>
    <mergeCell ref="V29:Y29"/>
    <mergeCell ref="Z29:AE29"/>
    <mergeCell ref="V32:Y32"/>
    <mergeCell ref="S32:U32"/>
    <mergeCell ref="A28:H28"/>
    <mergeCell ref="K28:U28"/>
    <mergeCell ref="V28:Y28"/>
    <mergeCell ref="A20:H20"/>
    <mergeCell ref="K20:M20"/>
    <mergeCell ref="O20:AE20"/>
    <mergeCell ref="K25:U25"/>
    <mergeCell ref="K26:AA26"/>
    <mergeCell ref="A25:H25"/>
    <mergeCell ref="A26:H26"/>
    <mergeCell ref="A22:H22"/>
    <mergeCell ref="K22:U22"/>
    <mergeCell ref="A27:H27"/>
    <mergeCell ref="K27:M27"/>
    <mergeCell ref="O27:AE27"/>
    <mergeCell ref="AC26:AE26"/>
    <mergeCell ref="AC19:AE19"/>
    <mergeCell ref="K21:U21"/>
    <mergeCell ref="V21:Y21"/>
    <mergeCell ref="Z21:AE21"/>
    <mergeCell ref="A19:H19"/>
    <mergeCell ref="K19:AA19"/>
    <mergeCell ref="K11:U11"/>
    <mergeCell ref="B1:AD1"/>
    <mergeCell ref="A13:H13"/>
    <mergeCell ref="K13:M13"/>
    <mergeCell ref="O13:AE13"/>
    <mergeCell ref="A11:H11"/>
    <mergeCell ref="Z11:AE11"/>
    <mergeCell ref="A12:H12"/>
    <mergeCell ref="AC12:AE12"/>
    <mergeCell ref="I13:J13"/>
    <mergeCell ref="A10:AE10"/>
    <mergeCell ref="A5:AE5"/>
    <mergeCell ref="I42:S42"/>
    <mergeCell ref="I41:S41"/>
    <mergeCell ref="U42:AE42"/>
    <mergeCell ref="U41:Y41"/>
    <mergeCell ref="A14:H14"/>
    <mergeCell ref="K14:U14"/>
    <mergeCell ref="A18:H18"/>
    <mergeCell ref="A21:H21"/>
    <mergeCell ref="A42:H42"/>
    <mergeCell ref="A15:H15"/>
    <mergeCell ref="I15:J15"/>
    <mergeCell ref="A17:AE17"/>
    <mergeCell ref="K18:U18"/>
    <mergeCell ref="V14:Y14"/>
    <mergeCell ref="Z14:AE14"/>
    <mergeCell ref="I14:J14"/>
  </mergeCells>
  <pageMargins left="0.51181102362204722" right="0.35433070866141736" top="0.78740157480314965" bottom="0.19685039370078741" header="0.31496062992125984" footer="0.19685039370078741"/>
  <pageSetup paperSize="9" orientation="portrait" r:id="rId1"/>
  <headerFooter>
    <oddHeader xml:space="preserve">&amp;R&amp;"Arial,Fett"&amp;22&amp;K01+046GEMEINDE TEUFEN&amp;K01+000 &amp;G  &amp;"Arial,Standard"&amp;11.  </oddHeader>
    <oddFooter>&amp;LQS Formular W02 QR15  Kap. B Griff 9 &amp;CQSW® 2017&amp;RSeite  1/2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Berechnung LU</vt:lpstr>
      <vt:lpstr>Objektdaten</vt:lpstr>
      <vt:lpstr>'Berechnung LU'!Druckbereich</vt:lpstr>
      <vt:lpstr>Objektdaten!Druckbereich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Oehri Thomas</dc:creator>
  <cp:lastModifiedBy>Widrig Katharina</cp:lastModifiedBy>
  <cp:lastPrinted>2017-06-14T06:44:23Z</cp:lastPrinted>
  <dcterms:created xsi:type="dcterms:W3CDTF">2017-01-27T18:51:34Z</dcterms:created>
  <dcterms:modified xsi:type="dcterms:W3CDTF">2022-03-29T13:09:49Z</dcterms:modified>
</cp:coreProperties>
</file>